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jromero\Documents\JROMERO\IPSE - 170 - 2025\ADICIÓN I170-2025\INTERVENTORÍA ADICIÓN I170 PÁEZ\"/>
    </mc:Choice>
  </mc:AlternateContent>
  <xr:revisionPtr revIDLastSave="0" documentId="13_ncr:1_{E6FEA7EC-704A-475C-9A7E-72D068D7D9D7}" xr6:coauthVersionLast="47" xr6:coauthVersionMax="47" xr10:uidLastSave="{00000000-0000-0000-0000-000000000000}"/>
  <bookViews>
    <workbookView xWindow="-110" yWindow="-110" windowWidth="19420" windowHeight="10300" tabRatio="897" activeTab="1" xr2:uid="{00000000-000D-0000-FFFF-FFFF00000000}"/>
  </bookViews>
  <sheets>
    <sheet name="ANEXO 3 SPO-interv Paez (56)" sheetId="9" r:id="rId1"/>
    <sheet name="ANEXO 3 SPO-interv Paez (456U)" sheetId="8" r:id="rId2"/>
    <sheet name="Hoja1" sheetId="7" r:id="rId3"/>
  </sheets>
  <definedNames>
    <definedName name="_xlnm.Print_Area" localSheetId="1">'ANEXO 3 SPO-interv Paez (456U)'!$A$1:$G$43</definedName>
    <definedName name="_xlnm.Print_Area" localSheetId="0">'ANEXO 3 SPO-interv Paez (56)'!$A$1:$G$43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9" l="1"/>
  <c r="G34" i="9"/>
  <c r="G33" i="9"/>
  <c r="G32" i="9"/>
  <c r="G31" i="9"/>
  <c r="G30" i="9"/>
  <c r="E29" i="9"/>
  <c r="D29" i="9"/>
  <c r="G29" i="9" s="1"/>
  <c r="G28" i="9"/>
  <c r="G27" i="9"/>
  <c r="G26" i="9"/>
  <c r="E19" i="9"/>
  <c r="G19" i="9" s="1"/>
  <c r="G18" i="9"/>
  <c r="E18" i="9"/>
  <c r="E17" i="9"/>
  <c r="G17" i="9" s="1"/>
  <c r="E16" i="9"/>
  <c r="G16" i="9" s="1"/>
  <c r="G15" i="9"/>
  <c r="E15" i="9"/>
  <c r="D15" i="9"/>
  <c r="G14" i="9"/>
  <c r="G13" i="9"/>
  <c r="G12" i="9"/>
  <c r="E19" i="8"/>
  <c r="E18" i="8"/>
  <c r="E17" i="8"/>
  <c r="E16" i="8"/>
  <c r="G36" i="9" l="1"/>
  <c r="G38" i="9" s="1"/>
  <c r="G20" i="9"/>
  <c r="G22" i="9" s="1"/>
  <c r="G29" i="8"/>
  <c r="D29" i="8"/>
  <c r="E29" i="8"/>
  <c r="E15" i="8"/>
  <c r="D15" i="8"/>
  <c r="G15" i="8" s="1"/>
  <c r="G40" i="9" l="1"/>
  <c r="G41" i="9"/>
  <c r="G42" i="9" s="1"/>
  <c r="G35" i="8"/>
  <c r="G34" i="8"/>
  <c r="G33" i="8"/>
  <c r="G32" i="8"/>
  <c r="G31" i="8"/>
  <c r="G30" i="8"/>
  <c r="G28" i="8"/>
  <c r="G27" i="8"/>
  <c r="G26" i="8"/>
  <c r="G19" i="8"/>
  <c r="G18" i="8"/>
  <c r="G17" i="8"/>
  <c r="G16" i="8"/>
  <c r="G14" i="8"/>
  <c r="G13" i="8"/>
  <c r="G12" i="8"/>
  <c r="G20" i="8" l="1"/>
  <c r="G22" i="8" s="1"/>
  <c r="G36" i="8"/>
  <c r="G38" i="8" s="1"/>
  <c r="G40" i="8" l="1"/>
  <c r="G41" i="8" s="1"/>
  <c r="G42" i="8" s="1"/>
</calcChain>
</file>

<file path=xl/sharedStrings.xml><?xml version="1.0" encoding="utf-8"?>
<sst xmlns="http://schemas.openxmlformats.org/spreadsheetml/2006/main" count="106" uniqueCount="45">
  <si>
    <t>1. PERSONAL:</t>
  </si>
  <si>
    <t>CANTIDAD</t>
  </si>
  <si>
    <t>PERSONAL</t>
  </si>
  <si>
    <t>Vr. MES</t>
  </si>
  <si>
    <t xml:space="preserve">DEDICACIÓN </t>
  </si>
  <si>
    <t>MESES</t>
  </si>
  <si>
    <t>Vr. PARCIAL</t>
  </si>
  <si>
    <t>TÉCNICO ELECTRICISTA</t>
  </si>
  <si>
    <t>SUBTOTAL COSTOS PERSONAL:</t>
  </si>
  <si>
    <t>FACTOR MULTIPLICADOR:</t>
  </si>
  <si>
    <t>TOTAL COSTOS PERSONAL:</t>
  </si>
  <si>
    <t>2. OTROS COSTOS:</t>
  </si>
  <si>
    <t xml:space="preserve">CANTIDAD </t>
  </si>
  <si>
    <t>DESCRIPCIÓN</t>
  </si>
  <si>
    <t>Vr. UNIT</t>
  </si>
  <si>
    <t>UNIDAD</t>
  </si>
  <si>
    <t>MES</t>
  </si>
  <si>
    <t>OFICINA - SOFTWARE - PAPELERÍA</t>
  </si>
  <si>
    <t>EQUIPOS DE MEDICIÓN- COMUNICACIONES - INFORMES</t>
  </si>
  <si>
    <t>SUBTOTAL OTROS COSTOS:</t>
  </si>
  <si>
    <t>FACTOR MULTIPLICADOR OTROS COSTOS:</t>
  </si>
  <si>
    <t>TOTAL OTROS COSTOS:</t>
  </si>
  <si>
    <t>TOTAL COSTO BÁSICO:</t>
  </si>
  <si>
    <t>VALOR TOTAL:</t>
  </si>
  <si>
    <t>IVA (19%):</t>
  </si>
  <si>
    <t>DIRECTOR DE INTERVENTORÍA</t>
  </si>
  <si>
    <t>UN</t>
  </si>
  <si>
    <t>TRANSPORTE - FLUVIAL  AEREO - TERRESTRE</t>
  </si>
  <si>
    <t>APOYO AMBIENTAL</t>
  </si>
  <si>
    <t>APOYO SOCIALES</t>
  </si>
  <si>
    <t>APOYO SISO y/o HSEQ</t>
  </si>
  <si>
    <t xml:space="preserve">APOYO ADMINISTRATIVO </t>
  </si>
  <si>
    <t>DESPLAZAMIENTOS DIRECTOR INTERVENTORÍA</t>
  </si>
  <si>
    <t>LOCALIZACIÓN TÉCNICO ELECTRICISTA</t>
  </si>
  <si>
    <t>LOCALIZACIÓN APOYO AMBIENTAL</t>
  </si>
  <si>
    <t>LOCALIZACIÓN APOYO SOCIAL</t>
  </si>
  <si>
    <t>LOCALIZACIÓN APOYO SISO y/o HSEQ</t>
  </si>
  <si>
    <t>Anexo No. 3: TABLA DE RECURSOS Y RESUMEN DEL VALOR TOTAL DE LA OFERTA</t>
  </si>
  <si>
    <t>TECNICO CIVIL</t>
  </si>
  <si>
    <t>LOCALIZACIÓN TÉCNICO CIVIL</t>
  </si>
  <si>
    <t>LOCALIZACIÓN ING. RESIDENTE</t>
  </si>
  <si>
    <t xml:space="preserve">OBJETO: “PRESTACIÓN DEL SERVICIO DE INTERVENTORÍA PARA EL PROYECTO DE SOLUCIONES ENERGÉTICAS SOSTENIBLES PARA LA AMPLIACIÓN DE COBERTURA A COMUNIDADES DE LA ZONA RURAL DEL MUNICIPIO PÁEZ EN EL DEPARTAMENTO DEL CAUCA.” </t>
  </si>
  <si>
    <t>ING. RESIDENTE</t>
  </si>
  <si>
    <t>Contrato Interadministrativo IPSE No. 138-2026
MUNICIPIO DE PÁEZ (CAUCA) - 456 Usuarios</t>
  </si>
  <si>
    <t>Contrato Interadministrativo IPSE No. 170-2025
MUNICIPIO DE PÁEZ (CAUCA) - 56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</si>
</sst>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&quot;$&quot;\ * #,##0_);_(&quot;$&quot;\ * \(#,##0\);_(&quot;$&quot;\ * &quot;-&quot;??_);_(@_)"/>
    <numFmt numFmtId="167" formatCode="_(&quot;$&quot;* #,##0_);_(&quot;$&quot;* \(#,##0\);_(&quot;$&quot;* &quot;-&quot;??_);_(@_)"/>
    <numFmt numFmtId="168" formatCode="_(* #,##0_);_(* \(#,##0\);_(* &quot;-&quot;??_);_(@_)"/>
    <numFmt numFmtId="169" formatCode="_ &quot;$&quot;\ * #,##0_ ;_ &quot;$&quot;\ * \-#,##0_ ;_ &quot;$&quot;\ * &quot;-&quot;_ ;_ @_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166" fontId="5" fillId="0" borderId="12" xfId="2" applyNumberFormat="1" applyFont="1" applyFill="1" applyBorder="1" applyAlignment="1">
      <alignment horizontal="center" vertical="center"/>
    </xf>
    <xf numFmtId="9" fontId="5" fillId="0" borderId="12" xfId="3" applyFont="1" applyFill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justify" vertical="center"/>
    </xf>
    <xf numFmtId="167" fontId="3" fillId="0" borderId="13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65" fontId="1" fillId="0" borderId="0" xfId="2" applyFont="1" applyAlignment="1">
      <alignment vertical="center"/>
    </xf>
    <xf numFmtId="166" fontId="5" fillId="0" borderId="12" xfId="2" applyNumberFormat="1" applyFont="1" applyFill="1" applyBorder="1" applyAlignment="1">
      <alignment vertical="center"/>
    </xf>
    <xf numFmtId="165" fontId="5" fillId="0" borderId="12" xfId="2" applyFont="1" applyFill="1" applyBorder="1" applyAlignment="1">
      <alignment horizontal="center" vertical="center"/>
    </xf>
    <xf numFmtId="165" fontId="1" fillId="0" borderId="0" xfId="2" applyFont="1" applyFill="1" applyAlignment="1">
      <alignment vertical="center"/>
    </xf>
    <xf numFmtId="166" fontId="5" fillId="0" borderId="12" xfId="2" applyNumberFormat="1" applyFont="1" applyBorder="1" applyAlignment="1">
      <alignment vertical="center"/>
    </xf>
    <xf numFmtId="165" fontId="5" fillId="0" borderId="12" xfId="2" applyFont="1" applyBorder="1" applyAlignment="1">
      <alignment horizontal="center" vertical="center"/>
    </xf>
    <xf numFmtId="168" fontId="1" fillId="0" borderId="0" xfId="1" applyNumberFormat="1" applyFont="1" applyAlignment="1">
      <alignment vertical="center"/>
    </xf>
    <xf numFmtId="169" fontId="3" fillId="0" borderId="1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9" fontId="5" fillId="0" borderId="5" xfId="0" applyNumberFormat="1" applyFont="1" applyBorder="1" applyAlignment="1">
      <alignment vertical="center"/>
    </xf>
    <xf numFmtId="169" fontId="8" fillId="0" borderId="14" xfId="0" applyNumberFormat="1" applyFont="1" applyBorder="1" applyAlignment="1">
      <alignment horizontal="center" vertical="center"/>
    </xf>
    <xf numFmtId="168" fontId="1" fillId="0" borderId="0" xfId="1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169" fontId="3" fillId="0" borderId="0" xfId="3" applyNumberFormat="1" applyFont="1" applyFill="1" applyAlignment="1">
      <alignment vertical="center"/>
    </xf>
    <xf numFmtId="0" fontId="9" fillId="0" borderId="12" xfId="0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0" fontId="2" fillId="0" borderId="0" xfId="3" applyNumberFormat="1" applyFont="1" applyFill="1" applyAlignment="1">
      <alignment vertical="center"/>
    </xf>
    <xf numFmtId="3" fontId="11" fillId="0" borderId="0" xfId="0" applyNumberFormat="1" applyFont="1"/>
    <xf numFmtId="2" fontId="3" fillId="2" borderId="13" xfId="0" applyNumberFormat="1" applyFont="1" applyFill="1" applyBorder="1" applyAlignment="1">
      <alignment horizontal="right" vertical="center"/>
    </xf>
    <xf numFmtId="3" fontId="1" fillId="0" borderId="0" xfId="3" applyNumberFormat="1" applyFont="1" applyFill="1" applyAlignment="1">
      <alignment vertical="center"/>
    </xf>
    <xf numFmtId="168" fontId="0" fillId="0" borderId="0" xfId="1" applyNumberFormat="1" applyFont="1"/>
    <xf numFmtId="168" fontId="12" fillId="0" borderId="0" xfId="1" applyNumberFormat="1" applyFont="1"/>
    <xf numFmtId="2" fontId="1" fillId="0" borderId="0" xfId="0" applyNumberFormat="1" applyFont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10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justify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49C9DB75-D2A9-4110-A042-46E57BCFBA01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572" y="293007"/>
          <a:ext cx="3397570" cy="902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C324433D-6B7D-48D4-8764-B27F7145CD47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247" y="299357"/>
          <a:ext cx="3165795" cy="9056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F93E-38A8-40B4-BC4E-663F4AEA7762}">
  <sheetPr>
    <tabColor rgb="FF00B0F0"/>
    <pageSetUpPr fitToPage="1"/>
  </sheetPr>
  <dimension ref="B1:J46"/>
  <sheetViews>
    <sheetView showGridLines="0" zoomScale="55" zoomScaleNormal="55" workbookViewId="0">
      <selection activeCell="J4" sqref="J4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16384" width="11.453125" style="1"/>
  </cols>
  <sheetData>
    <row r="1" spans="2:10" ht="14.5" thickBot="1" x14ac:dyDescent="0.4"/>
    <row r="2" spans="2:10" ht="17.25" customHeight="1" x14ac:dyDescent="0.35">
      <c r="B2" s="40"/>
      <c r="C2" s="41"/>
      <c r="D2" s="41"/>
      <c r="E2" s="41"/>
      <c r="F2" s="41"/>
      <c r="G2" s="42"/>
    </row>
    <row r="3" spans="2:10" ht="66.75" customHeight="1" x14ac:dyDescent="0.35">
      <c r="B3" s="43"/>
      <c r="C3" s="44"/>
      <c r="D3" s="44"/>
      <c r="E3" s="44"/>
      <c r="F3" s="44"/>
      <c r="G3" s="45"/>
    </row>
    <row r="4" spans="2:10" ht="37.5" customHeight="1" x14ac:dyDescent="0.35">
      <c r="B4" s="46" t="s">
        <v>44</v>
      </c>
      <c r="C4" s="47"/>
      <c r="D4" s="47"/>
      <c r="E4" s="47"/>
      <c r="F4" s="47"/>
      <c r="G4" s="48"/>
    </row>
    <row r="5" spans="2:10" ht="14" customHeight="1" x14ac:dyDescent="0.35">
      <c r="B5" s="46" t="s">
        <v>37</v>
      </c>
      <c r="C5" s="47"/>
      <c r="D5" s="47"/>
      <c r="E5" s="47"/>
      <c r="F5" s="47"/>
      <c r="G5" s="48"/>
    </row>
    <row r="6" spans="2:10" ht="14.5" customHeight="1" thickBot="1" x14ac:dyDescent="0.4">
      <c r="B6" s="46"/>
      <c r="C6" s="47"/>
      <c r="D6" s="47"/>
      <c r="E6" s="47"/>
      <c r="F6" s="47"/>
      <c r="G6" s="48"/>
    </row>
    <row r="7" spans="2:10" ht="29.25" hidden="1" customHeight="1" x14ac:dyDescent="0.35">
      <c r="B7" s="49"/>
      <c r="C7" s="50"/>
      <c r="D7" s="50"/>
      <c r="E7" s="50"/>
      <c r="F7" s="50"/>
      <c r="G7" s="51"/>
    </row>
    <row r="8" spans="2:10" ht="57.75" customHeight="1" thickBot="1" x14ac:dyDescent="0.4">
      <c r="B8" s="52" t="s">
        <v>41</v>
      </c>
      <c r="C8" s="53"/>
      <c r="D8" s="53"/>
      <c r="E8" s="53"/>
      <c r="F8" s="53"/>
      <c r="G8" s="54"/>
    </row>
    <row r="9" spans="2:10" x14ac:dyDescent="0.35">
      <c r="B9" s="2" t="s">
        <v>0</v>
      </c>
      <c r="G9" s="3"/>
    </row>
    <row r="10" spans="2:10" ht="15" customHeight="1" x14ac:dyDescent="0.35">
      <c r="B10" s="55" t="s">
        <v>1</v>
      </c>
      <c r="C10" s="57" t="s">
        <v>2</v>
      </c>
      <c r="D10" s="57" t="s">
        <v>3</v>
      </c>
      <c r="E10" s="57" t="s">
        <v>4</v>
      </c>
      <c r="F10" s="57" t="s">
        <v>5</v>
      </c>
      <c r="G10" s="59" t="s">
        <v>6</v>
      </c>
    </row>
    <row r="11" spans="2:10" ht="15" customHeight="1" x14ac:dyDescent="0.35">
      <c r="B11" s="56"/>
      <c r="C11" s="58"/>
      <c r="D11" s="58"/>
      <c r="E11" s="58"/>
      <c r="F11" s="58"/>
      <c r="G11" s="60"/>
    </row>
    <row r="12" spans="2:10" ht="15.5" x14ac:dyDescent="0.35">
      <c r="B12" s="4">
        <v>1</v>
      </c>
      <c r="C12" s="9" t="s">
        <v>25</v>
      </c>
      <c r="D12" s="6">
        <v>0</v>
      </c>
      <c r="E12" s="7">
        <v>1</v>
      </c>
      <c r="F12" s="38">
        <v>8</v>
      </c>
      <c r="G12" s="8">
        <f>B12*D12*E12*F12</f>
        <v>0</v>
      </c>
      <c r="I12" s="39"/>
      <c r="J12" s="37"/>
    </row>
    <row r="13" spans="2:10" ht="15.5" x14ac:dyDescent="0.35">
      <c r="B13" s="4">
        <v>1</v>
      </c>
      <c r="C13" s="9" t="s">
        <v>42</v>
      </c>
      <c r="D13" s="6">
        <v>0</v>
      </c>
      <c r="E13" s="7">
        <v>1</v>
      </c>
      <c r="F13" s="38">
        <v>7</v>
      </c>
      <c r="G13" s="8">
        <f t="shared" ref="G13:G19" si="0">B13*D13*E13*F13</f>
        <v>0</v>
      </c>
      <c r="I13" s="39"/>
      <c r="J13" s="37"/>
    </row>
    <row r="14" spans="2:10" ht="15.5" x14ac:dyDescent="0.35">
      <c r="B14" s="4">
        <v>2</v>
      </c>
      <c r="C14" s="5" t="s">
        <v>7</v>
      </c>
      <c r="D14" s="6">
        <v>0</v>
      </c>
      <c r="E14" s="7">
        <v>1</v>
      </c>
      <c r="F14" s="38">
        <v>6</v>
      </c>
      <c r="G14" s="8">
        <f t="shared" si="0"/>
        <v>0</v>
      </c>
      <c r="I14" s="39"/>
      <c r="J14" s="37"/>
    </row>
    <row r="15" spans="2:10" ht="15.5" x14ac:dyDescent="0.35">
      <c r="B15" s="4">
        <v>1</v>
      </c>
      <c r="C15" s="5" t="s">
        <v>38</v>
      </c>
      <c r="D15" s="6">
        <f t="shared" ref="D15" si="1">D14</f>
        <v>0</v>
      </c>
      <c r="E15" s="7">
        <f>$E$14</f>
        <v>1</v>
      </c>
      <c r="F15" s="38">
        <v>6</v>
      </c>
      <c r="G15" s="8">
        <f t="shared" si="0"/>
        <v>0</v>
      </c>
      <c r="I15" s="39"/>
      <c r="J15" s="37"/>
    </row>
    <row r="16" spans="2:10" ht="15.5" x14ac:dyDescent="0.35">
      <c r="B16" s="4">
        <v>1</v>
      </c>
      <c r="C16" s="9" t="s">
        <v>28</v>
      </c>
      <c r="D16" s="6">
        <v>0</v>
      </c>
      <c r="E16" s="7">
        <f t="shared" ref="E16:E19" si="2">$E$14</f>
        <v>1</v>
      </c>
      <c r="F16" s="38">
        <v>6</v>
      </c>
      <c r="G16" s="8">
        <f>B16*D16*E16*F16</f>
        <v>0</v>
      </c>
      <c r="I16" s="39"/>
      <c r="J16" s="37"/>
    </row>
    <row r="17" spans="2:10" ht="15.5" x14ac:dyDescent="0.35">
      <c r="B17" s="4">
        <v>2</v>
      </c>
      <c r="C17" s="9" t="s">
        <v>29</v>
      </c>
      <c r="D17" s="6">
        <v>0</v>
      </c>
      <c r="E17" s="7">
        <f t="shared" si="2"/>
        <v>1</v>
      </c>
      <c r="F17" s="38">
        <v>6</v>
      </c>
      <c r="G17" s="8">
        <f t="shared" si="0"/>
        <v>0</v>
      </c>
      <c r="I17" s="39"/>
      <c r="J17" s="37"/>
    </row>
    <row r="18" spans="2:10" ht="15.5" x14ac:dyDescent="0.35">
      <c r="B18" s="4">
        <v>1</v>
      </c>
      <c r="C18" s="9" t="s">
        <v>30</v>
      </c>
      <c r="D18" s="6">
        <v>0</v>
      </c>
      <c r="E18" s="7">
        <f t="shared" si="2"/>
        <v>1</v>
      </c>
      <c r="F18" s="38">
        <v>6</v>
      </c>
      <c r="G18" s="8">
        <f t="shared" si="0"/>
        <v>0</v>
      </c>
      <c r="I18" s="39"/>
      <c r="J18" s="37"/>
    </row>
    <row r="19" spans="2:10" ht="15.5" x14ac:dyDescent="0.35">
      <c r="B19" s="4">
        <v>1</v>
      </c>
      <c r="C19" s="5" t="s">
        <v>31</v>
      </c>
      <c r="D19" s="6">
        <v>0</v>
      </c>
      <c r="E19" s="7">
        <f t="shared" si="2"/>
        <v>1</v>
      </c>
      <c r="F19" s="38">
        <v>7</v>
      </c>
      <c r="G19" s="8">
        <f t="shared" si="0"/>
        <v>0</v>
      </c>
      <c r="I19" s="39"/>
      <c r="J19" s="37"/>
    </row>
    <row r="20" spans="2:10" ht="15.5" x14ac:dyDescent="0.35">
      <c r="B20" s="61" t="s">
        <v>8</v>
      </c>
      <c r="C20" s="62"/>
      <c r="D20" s="62"/>
      <c r="E20" s="62"/>
      <c r="F20" s="63"/>
      <c r="G20" s="10">
        <f>SUM(G12:G19)</f>
        <v>0</v>
      </c>
      <c r="I20" s="39"/>
    </row>
    <row r="21" spans="2:10" ht="15.5" x14ac:dyDescent="0.35">
      <c r="B21" s="64" t="s">
        <v>9</v>
      </c>
      <c r="C21" s="65"/>
      <c r="D21" s="65"/>
      <c r="E21" s="65"/>
      <c r="F21" s="66"/>
      <c r="G21" s="33"/>
      <c r="I21" s="39"/>
    </row>
    <row r="22" spans="2:10" ht="15.5" x14ac:dyDescent="0.35">
      <c r="B22" s="61" t="s">
        <v>10</v>
      </c>
      <c r="C22" s="62"/>
      <c r="D22" s="62"/>
      <c r="E22" s="62"/>
      <c r="F22" s="63"/>
      <c r="G22" s="11">
        <f>G20*G21</f>
        <v>0</v>
      </c>
      <c r="I22" s="39"/>
    </row>
    <row r="23" spans="2:10" ht="15.5" x14ac:dyDescent="0.35">
      <c r="B23" s="2" t="s">
        <v>11</v>
      </c>
      <c r="C23" s="12"/>
      <c r="D23" s="12"/>
      <c r="E23" s="12"/>
      <c r="F23" s="12"/>
      <c r="G23" s="13"/>
      <c r="I23" s="39"/>
    </row>
    <row r="24" spans="2:10" ht="14" customHeight="1" x14ac:dyDescent="0.35">
      <c r="B24" s="67" t="s">
        <v>12</v>
      </c>
      <c r="C24" s="69" t="s">
        <v>13</v>
      </c>
      <c r="D24" s="69" t="s">
        <v>14</v>
      </c>
      <c r="E24" s="69" t="s">
        <v>15</v>
      </c>
      <c r="F24" s="69" t="s">
        <v>5</v>
      </c>
      <c r="G24" s="74" t="s">
        <v>6</v>
      </c>
      <c r="I24" s="39"/>
    </row>
    <row r="25" spans="2:10" ht="14" customHeight="1" x14ac:dyDescent="0.35">
      <c r="B25" s="68"/>
      <c r="C25" s="70"/>
      <c r="D25" s="70"/>
      <c r="E25" s="70"/>
      <c r="F25" s="70"/>
      <c r="G25" s="75"/>
      <c r="H25" s="14"/>
      <c r="I25" s="39"/>
    </row>
    <row r="26" spans="2:10" ht="15.5" x14ac:dyDescent="0.35">
      <c r="B26" s="4">
        <v>2</v>
      </c>
      <c r="C26" s="28" t="s">
        <v>32</v>
      </c>
      <c r="D26" s="15">
        <v>0</v>
      </c>
      <c r="E26" s="16" t="s">
        <v>26</v>
      </c>
      <c r="F26" s="38">
        <v>8</v>
      </c>
      <c r="G26" s="8">
        <f>+D26*F26*B26</f>
        <v>0</v>
      </c>
      <c r="H26" s="17"/>
      <c r="I26" s="39"/>
      <c r="J26" s="37"/>
    </row>
    <row r="27" spans="2:10" ht="15.5" x14ac:dyDescent="0.35">
      <c r="B27" s="4">
        <v>1</v>
      </c>
      <c r="C27" s="28" t="s">
        <v>40</v>
      </c>
      <c r="D27" s="15">
        <v>0</v>
      </c>
      <c r="E27" s="16" t="s">
        <v>16</v>
      </c>
      <c r="F27" s="38">
        <v>7</v>
      </c>
      <c r="G27" s="8">
        <f t="shared" ref="G27:G35" si="3">+F27*D27*B27</f>
        <v>0</v>
      </c>
      <c r="H27" s="17"/>
      <c r="I27" s="39"/>
      <c r="J27" s="37"/>
    </row>
    <row r="28" spans="2:10" ht="15.5" x14ac:dyDescent="0.35">
      <c r="B28" s="4">
        <v>2</v>
      </c>
      <c r="C28" s="28" t="s">
        <v>33</v>
      </c>
      <c r="D28" s="15">
        <v>0</v>
      </c>
      <c r="E28" s="16" t="s">
        <v>16</v>
      </c>
      <c r="F28" s="38">
        <v>6</v>
      </c>
      <c r="G28" s="8">
        <f t="shared" si="3"/>
        <v>0</v>
      </c>
      <c r="H28" s="17"/>
      <c r="I28" s="39"/>
      <c r="J28" s="37"/>
    </row>
    <row r="29" spans="2:10" ht="15.5" x14ac:dyDescent="0.35">
      <c r="B29" s="4">
        <v>1</v>
      </c>
      <c r="C29" s="28" t="s">
        <v>39</v>
      </c>
      <c r="D29" s="15">
        <f t="shared" ref="D29:E29" si="4">D28</f>
        <v>0</v>
      </c>
      <c r="E29" s="16" t="str">
        <f t="shared" si="4"/>
        <v>MES</v>
      </c>
      <c r="F29" s="38">
        <v>6</v>
      </c>
      <c r="G29" s="8">
        <f t="shared" si="3"/>
        <v>0</v>
      </c>
      <c r="H29" s="17"/>
      <c r="I29" s="39"/>
      <c r="J29" s="37"/>
    </row>
    <row r="30" spans="2:10" ht="15.5" x14ac:dyDescent="0.35">
      <c r="B30" s="4">
        <v>1</v>
      </c>
      <c r="C30" s="28" t="s">
        <v>34</v>
      </c>
      <c r="D30" s="15">
        <v>0</v>
      </c>
      <c r="E30" s="16" t="s">
        <v>16</v>
      </c>
      <c r="F30" s="38">
        <v>6</v>
      </c>
      <c r="G30" s="8">
        <f t="shared" si="3"/>
        <v>0</v>
      </c>
      <c r="H30" s="17"/>
      <c r="I30" s="39"/>
      <c r="J30" s="37"/>
    </row>
    <row r="31" spans="2:10" ht="15.5" x14ac:dyDescent="0.35">
      <c r="B31" s="4">
        <v>1</v>
      </c>
      <c r="C31" s="28" t="s">
        <v>35</v>
      </c>
      <c r="D31" s="15">
        <v>0</v>
      </c>
      <c r="E31" s="16" t="s">
        <v>16</v>
      </c>
      <c r="F31" s="38">
        <v>6</v>
      </c>
      <c r="G31" s="8">
        <f t="shared" si="3"/>
        <v>0</v>
      </c>
      <c r="H31" s="17"/>
      <c r="I31" s="39"/>
      <c r="J31" s="37"/>
    </row>
    <row r="32" spans="2:10" ht="15.5" x14ac:dyDescent="0.35">
      <c r="B32" s="4">
        <v>1</v>
      </c>
      <c r="C32" s="28" t="s">
        <v>36</v>
      </c>
      <c r="D32" s="15">
        <v>0</v>
      </c>
      <c r="E32" s="16" t="s">
        <v>16</v>
      </c>
      <c r="F32" s="38">
        <v>6</v>
      </c>
      <c r="G32" s="8">
        <f t="shared" si="3"/>
        <v>0</v>
      </c>
      <c r="H32" s="17"/>
      <c r="I32" s="39"/>
      <c r="J32" s="37"/>
    </row>
    <row r="33" spans="2:10" ht="15.5" x14ac:dyDescent="0.35">
      <c r="B33" s="4">
        <v>2</v>
      </c>
      <c r="C33" s="28" t="s">
        <v>27</v>
      </c>
      <c r="D33" s="15">
        <v>0</v>
      </c>
      <c r="E33" s="16" t="s">
        <v>16</v>
      </c>
      <c r="F33" s="38">
        <v>6</v>
      </c>
      <c r="G33" s="8">
        <f t="shared" si="3"/>
        <v>0</v>
      </c>
      <c r="H33" s="17"/>
      <c r="I33" s="39"/>
      <c r="J33" s="37"/>
    </row>
    <row r="34" spans="2:10" ht="15.5" x14ac:dyDescent="0.35">
      <c r="B34" s="4">
        <v>1</v>
      </c>
      <c r="C34" s="28" t="s">
        <v>17</v>
      </c>
      <c r="D34" s="18">
        <v>0</v>
      </c>
      <c r="E34" s="19" t="s">
        <v>16</v>
      </c>
      <c r="F34" s="38">
        <v>7</v>
      </c>
      <c r="G34" s="8">
        <f t="shared" si="3"/>
        <v>0</v>
      </c>
      <c r="H34" s="14"/>
      <c r="I34" s="39"/>
      <c r="J34" s="37"/>
    </row>
    <row r="35" spans="2:10" ht="15.5" x14ac:dyDescent="0.35">
      <c r="B35" s="4">
        <v>1</v>
      </c>
      <c r="C35" s="28" t="s">
        <v>18</v>
      </c>
      <c r="D35" s="18">
        <v>0</v>
      </c>
      <c r="E35" s="19" t="s">
        <v>16</v>
      </c>
      <c r="F35" s="38">
        <v>6</v>
      </c>
      <c r="G35" s="8">
        <f t="shared" si="3"/>
        <v>0</v>
      </c>
      <c r="I35" s="39"/>
      <c r="J35" s="37"/>
    </row>
    <row r="36" spans="2:10" ht="15.5" x14ac:dyDescent="0.35">
      <c r="B36" s="61" t="s">
        <v>19</v>
      </c>
      <c r="C36" s="62"/>
      <c r="D36" s="62"/>
      <c r="E36" s="62"/>
      <c r="F36" s="63"/>
      <c r="G36" s="10">
        <f>SUM(G26:G35)</f>
        <v>0</v>
      </c>
      <c r="H36" s="20"/>
      <c r="I36" s="39"/>
    </row>
    <row r="37" spans="2:10" ht="15.5" x14ac:dyDescent="0.35">
      <c r="B37" s="64" t="s">
        <v>20</v>
      </c>
      <c r="C37" s="65"/>
      <c r="D37" s="65"/>
      <c r="E37" s="65"/>
      <c r="F37" s="66"/>
      <c r="G37" s="33"/>
      <c r="H37" s="20"/>
      <c r="I37" s="39"/>
    </row>
    <row r="38" spans="2:10" ht="15.5" x14ac:dyDescent="0.35">
      <c r="B38" s="61" t="s">
        <v>21</v>
      </c>
      <c r="C38" s="62"/>
      <c r="D38" s="62"/>
      <c r="E38" s="62"/>
      <c r="F38" s="63"/>
      <c r="G38" s="21">
        <f>G36*G37</f>
        <v>0</v>
      </c>
      <c r="H38" s="20"/>
    </row>
    <row r="39" spans="2:10" ht="15.5" x14ac:dyDescent="0.35">
      <c r="B39" s="22"/>
      <c r="C39" s="12"/>
      <c r="D39" s="12"/>
      <c r="E39" s="12"/>
      <c r="F39" s="12"/>
      <c r="G39" s="23"/>
      <c r="H39" s="29"/>
    </row>
    <row r="40" spans="2:10" ht="15.5" x14ac:dyDescent="0.35">
      <c r="B40" s="61" t="s">
        <v>22</v>
      </c>
      <c r="C40" s="62"/>
      <c r="D40" s="62"/>
      <c r="E40" s="62"/>
      <c r="F40" s="63"/>
      <c r="G40" s="21">
        <f>G22+G38</f>
        <v>0</v>
      </c>
    </row>
    <row r="41" spans="2:10" ht="15.5" x14ac:dyDescent="0.35">
      <c r="B41" s="61" t="s">
        <v>24</v>
      </c>
      <c r="C41" s="62"/>
      <c r="D41" s="62"/>
      <c r="E41" s="62"/>
      <c r="F41" s="63"/>
      <c r="G41" s="21">
        <f>ROUND(G40*0.19,0)</f>
        <v>0</v>
      </c>
      <c r="H41" s="30"/>
    </row>
    <row r="42" spans="2:10" ht="19.5" customHeight="1" thickBot="1" x14ac:dyDescent="0.4">
      <c r="B42" s="71" t="s">
        <v>23</v>
      </c>
      <c r="C42" s="72"/>
      <c r="D42" s="72"/>
      <c r="E42" s="72"/>
      <c r="F42" s="73"/>
      <c r="G42" s="24">
        <f>G40+G41</f>
        <v>0</v>
      </c>
      <c r="H42" s="32"/>
    </row>
    <row r="44" spans="2:10" x14ac:dyDescent="0.35">
      <c r="G44" s="34"/>
    </row>
    <row r="45" spans="2:10" x14ac:dyDescent="0.35">
      <c r="G45" s="25"/>
    </row>
    <row r="46" spans="2:10" ht="15.5" x14ac:dyDescent="0.35">
      <c r="B46" s="12"/>
      <c r="C46" s="12"/>
      <c r="D46" s="12"/>
      <c r="E46" s="12"/>
      <c r="F46" s="26"/>
      <c r="G46" s="27"/>
      <c r="H46" s="31"/>
    </row>
  </sheetData>
  <mergeCells count="25">
    <mergeCell ref="B42:F42"/>
    <mergeCell ref="G24:G25"/>
    <mergeCell ref="B36:F36"/>
    <mergeCell ref="B37:F37"/>
    <mergeCell ref="B38:F38"/>
    <mergeCell ref="B40:F40"/>
    <mergeCell ref="B41:F41"/>
    <mergeCell ref="B20:F20"/>
    <mergeCell ref="B21:F21"/>
    <mergeCell ref="B22:F22"/>
    <mergeCell ref="B24:B25"/>
    <mergeCell ref="C24:C25"/>
    <mergeCell ref="D24:D25"/>
    <mergeCell ref="E24:E25"/>
    <mergeCell ref="F24:F25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51181102362204722" top="0.74803149606299213" bottom="0.74803149606299213" header="0.31496062992125984" footer="0.31496062992125984"/>
  <pageSetup scale="6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B5BE0-D742-41B3-B72E-84C343CE83EB}">
  <sheetPr>
    <tabColor rgb="FF00B0F0"/>
    <pageSetUpPr fitToPage="1"/>
  </sheetPr>
  <dimension ref="B1:J46"/>
  <sheetViews>
    <sheetView showGridLines="0" tabSelected="1" zoomScale="55" zoomScaleNormal="55" workbookViewId="0">
      <selection activeCell="B4" sqref="B4:G4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16384" width="11.453125" style="1"/>
  </cols>
  <sheetData>
    <row r="1" spans="2:10" ht="14.5" thickBot="1" x14ac:dyDescent="0.4"/>
    <row r="2" spans="2:10" ht="17.25" customHeight="1" x14ac:dyDescent="0.35">
      <c r="B2" s="40"/>
      <c r="C2" s="41"/>
      <c r="D2" s="41"/>
      <c r="E2" s="41"/>
      <c r="F2" s="41"/>
      <c r="G2" s="42"/>
    </row>
    <row r="3" spans="2:10" ht="66.75" customHeight="1" x14ac:dyDescent="0.35">
      <c r="B3" s="43"/>
      <c r="C3" s="44"/>
      <c r="D3" s="44"/>
      <c r="E3" s="44"/>
      <c r="F3" s="44"/>
      <c r="G3" s="45"/>
    </row>
    <row r="4" spans="2:10" ht="37.5" customHeight="1" x14ac:dyDescent="0.35">
      <c r="B4" s="46" t="s">
        <v>43</v>
      </c>
      <c r="C4" s="47"/>
      <c r="D4" s="47"/>
      <c r="E4" s="47"/>
      <c r="F4" s="47"/>
      <c r="G4" s="48"/>
    </row>
    <row r="5" spans="2:10" ht="14" customHeight="1" x14ac:dyDescent="0.35">
      <c r="B5" s="46" t="s">
        <v>37</v>
      </c>
      <c r="C5" s="47"/>
      <c r="D5" s="47"/>
      <c r="E5" s="47"/>
      <c r="F5" s="47"/>
      <c r="G5" s="48"/>
    </row>
    <row r="6" spans="2:10" ht="14.5" customHeight="1" thickBot="1" x14ac:dyDescent="0.4">
      <c r="B6" s="46"/>
      <c r="C6" s="47"/>
      <c r="D6" s="47"/>
      <c r="E6" s="47"/>
      <c r="F6" s="47"/>
      <c r="G6" s="48"/>
    </row>
    <row r="7" spans="2:10" ht="29.25" hidden="1" customHeight="1" x14ac:dyDescent="0.35">
      <c r="B7" s="49"/>
      <c r="C7" s="50"/>
      <c r="D7" s="50"/>
      <c r="E7" s="50"/>
      <c r="F7" s="50"/>
      <c r="G7" s="51"/>
    </row>
    <row r="8" spans="2:10" ht="57.75" customHeight="1" thickBot="1" x14ac:dyDescent="0.4">
      <c r="B8" s="52" t="s">
        <v>41</v>
      </c>
      <c r="C8" s="53"/>
      <c r="D8" s="53"/>
      <c r="E8" s="53"/>
      <c r="F8" s="53"/>
      <c r="G8" s="54"/>
    </row>
    <row r="9" spans="2:10" x14ac:dyDescent="0.35">
      <c r="B9" s="2" t="s">
        <v>0</v>
      </c>
      <c r="G9" s="3"/>
    </row>
    <row r="10" spans="2:10" ht="15" customHeight="1" x14ac:dyDescent="0.35">
      <c r="B10" s="55" t="s">
        <v>1</v>
      </c>
      <c r="C10" s="57" t="s">
        <v>2</v>
      </c>
      <c r="D10" s="57" t="s">
        <v>3</v>
      </c>
      <c r="E10" s="57" t="s">
        <v>4</v>
      </c>
      <c r="F10" s="57" t="s">
        <v>5</v>
      </c>
      <c r="G10" s="59" t="s">
        <v>6</v>
      </c>
    </row>
    <row r="11" spans="2:10" ht="15" customHeight="1" x14ac:dyDescent="0.35">
      <c r="B11" s="56"/>
      <c r="C11" s="58"/>
      <c r="D11" s="58"/>
      <c r="E11" s="58"/>
      <c r="F11" s="58"/>
      <c r="G11" s="60"/>
    </row>
    <row r="12" spans="2:10" ht="15.5" x14ac:dyDescent="0.35">
      <c r="B12" s="4">
        <v>1</v>
      </c>
      <c r="C12" s="9" t="s">
        <v>25</v>
      </c>
      <c r="D12" s="6">
        <v>0</v>
      </c>
      <c r="E12" s="7">
        <v>1</v>
      </c>
      <c r="F12" s="38">
        <v>11</v>
      </c>
      <c r="G12" s="8">
        <f>B12*D12*E12*F12</f>
        <v>0</v>
      </c>
      <c r="J12" s="37"/>
    </row>
    <row r="13" spans="2:10" ht="15.5" x14ac:dyDescent="0.35">
      <c r="B13" s="4">
        <v>1</v>
      </c>
      <c r="C13" s="9" t="s">
        <v>42</v>
      </c>
      <c r="D13" s="6">
        <v>0</v>
      </c>
      <c r="E13" s="7">
        <v>1</v>
      </c>
      <c r="F13" s="38">
        <v>10</v>
      </c>
      <c r="G13" s="8">
        <f t="shared" ref="G13:G19" si="0">B13*D13*E13*F13</f>
        <v>0</v>
      </c>
      <c r="J13" s="37"/>
    </row>
    <row r="14" spans="2:10" ht="15.5" x14ac:dyDescent="0.35">
      <c r="B14" s="4">
        <v>2</v>
      </c>
      <c r="C14" s="5" t="s">
        <v>7</v>
      </c>
      <c r="D14" s="6">
        <v>0</v>
      </c>
      <c r="E14" s="7">
        <v>1</v>
      </c>
      <c r="F14" s="38">
        <v>8</v>
      </c>
      <c r="G14" s="8">
        <f t="shared" si="0"/>
        <v>0</v>
      </c>
      <c r="J14" s="37"/>
    </row>
    <row r="15" spans="2:10" ht="15.5" x14ac:dyDescent="0.35">
      <c r="B15" s="4">
        <v>1</v>
      </c>
      <c r="C15" s="5" t="s">
        <v>38</v>
      </c>
      <c r="D15" s="6">
        <f t="shared" ref="D15" si="1">D14</f>
        <v>0</v>
      </c>
      <c r="E15" s="7">
        <f>$E$14</f>
        <v>1</v>
      </c>
      <c r="F15" s="38">
        <v>8</v>
      </c>
      <c r="G15" s="8">
        <f t="shared" si="0"/>
        <v>0</v>
      </c>
      <c r="J15" s="37"/>
    </row>
    <row r="16" spans="2:10" ht="15.5" x14ac:dyDescent="0.35">
      <c r="B16" s="4">
        <v>1</v>
      </c>
      <c r="C16" s="9" t="s">
        <v>28</v>
      </c>
      <c r="D16" s="6">
        <v>0</v>
      </c>
      <c r="E16" s="7">
        <f t="shared" ref="E16:E19" si="2">$E$14</f>
        <v>1</v>
      </c>
      <c r="F16" s="38">
        <v>8</v>
      </c>
      <c r="G16" s="8">
        <f>B16*D16*E16*F16</f>
        <v>0</v>
      </c>
      <c r="J16" s="37"/>
    </row>
    <row r="17" spans="2:10" ht="15.5" x14ac:dyDescent="0.35">
      <c r="B17" s="4">
        <v>2</v>
      </c>
      <c r="C17" s="9" t="s">
        <v>29</v>
      </c>
      <c r="D17" s="6">
        <v>0</v>
      </c>
      <c r="E17" s="7">
        <f t="shared" si="2"/>
        <v>1</v>
      </c>
      <c r="F17" s="38">
        <v>8</v>
      </c>
      <c r="G17" s="8">
        <f t="shared" si="0"/>
        <v>0</v>
      </c>
      <c r="J17" s="37"/>
    </row>
    <row r="18" spans="2:10" ht="15.5" x14ac:dyDescent="0.35">
      <c r="B18" s="4">
        <v>1</v>
      </c>
      <c r="C18" s="9" t="s">
        <v>30</v>
      </c>
      <c r="D18" s="6">
        <v>0</v>
      </c>
      <c r="E18" s="7">
        <f t="shared" si="2"/>
        <v>1</v>
      </c>
      <c r="F18" s="38">
        <v>8</v>
      </c>
      <c r="G18" s="8">
        <f t="shared" si="0"/>
        <v>0</v>
      </c>
      <c r="J18" s="37"/>
    </row>
    <row r="19" spans="2:10" ht="15.5" x14ac:dyDescent="0.35">
      <c r="B19" s="4">
        <v>1</v>
      </c>
      <c r="C19" s="5" t="s">
        <v>31</v>
      </c>
      <c r="D19" s="6">
        <v>0</v>
      </c>
      <c r="E19" s="7">
        <f t="shared" si="2"/>
        <v>1</v>
      </c>
      <c r="F19" s="38">
        <v>9</v>
      </c>
      <c r="G19" s="8">
        <f t="shared" si="0"/>
        <v>0</v>
      </c>
      <c r="J19" s="37"/>
    </row>
    <row r="20" spans="2:10" ht="15.5" x14ac:dyDescent="0.35">
      <c r="B20" s="61" t="s">
        <v>8</v>
      </c>
      <c r="C20" s="62"/>
      <c r="D20" s="62"/>
      <c r="E20" s="62"/>
      <c r="F20" s="63"/>
      <c r="G20" s="10">
        <f>SUM(G12:G19)</f>
        <v>0</v>
      </c>
    </row>
    <row r="21" spans="2:10" ht="15.5" x14ac:dyDescent="0.35">
      <c r="B21" s="64" t="s">
        <v>9</v>
      </c>
      <c r="C21" s="65"/>
      <c r="D21" s="65"/>
      <c r="E21" s="65"/>
      <c r="F21" s="66"/>
      <c r="G21" s="33"/>
    </row>
    <row r="22" spans="2:10" ht="15.5" x14ac:dyDescent="0.35">
      <c r="B22" s="61" t="s">
        <v>10</v>
      </c>
      <c r="C22" s="62"/>
      <c r="D22" s="62"/>
      <c r="E22" s="62"/>
      <c r="F22" s="63"/>
      <c r="G22" s="11">
        <f>G20*G21</f>
        <v>0</v>
      </c>
    </row>
    <row r="23" spans="2:10" ht="15.5" x14ac:dyDescent="0.35">
      <c r="B23" s="2" t="s">
        <v>11</v>
      </c>
      <c r="C23" s="12"/>
      <c r="D23" s="12"/>
      <c r="E23" s="12"/>
      <c r="F23" s="12"/>
      <c r="G23" s="13"/>
    </row>
    <row r="24" spans="2:10" ht="14" customHeight="1" x14ac:dyDescent="0.35">
      <c r="B24" s="67" t="s">
        <v>12</v>
      </c>
      <c r="C24" s="69" t="s">
        <v>13</v>
      </c>
      <c r="D24" s="69" t="s">
        <v>14</v>
      </c>
      <c r="E24" s="69" t="s">
        <v>15</v>
      </c>
      <c r="F24" s="69" t="s">
        <v>5</v>
      </c>
      <c r="G24" s="74" t="s">
        <v>6</v>
      </c>
    </row>
    <row r="25" spans="2:10" ht="14" customHeight="1" x14ac:dyDescent="0.35">
      <c r="B25" s="68"/>
      <c r="C25" s="70"/>
      <c r="D25" s="70"/>
      <c r="E25" s="70"/>
      <c r="F25" s="70"/>
      <c r="G25" s="75"/>
      <c r="H25" s="14"/>
    </row>
    <row r="26" spans="2:10" ht="15.5" x14ac:dyDescent="0.35">
      <c r="B26" s="4">
        <v>2</v>
      </c>
      <c r="C26" s="28" t="s">
        <v>32</v>
      </c>
      <c r="D26" s="15">
        <v>0</v>
      </c>
      <c r="E26" s="16" t="s">
        <v>26</v>
      </c>
      <c r="F26" s="38">
        <v>11</v>
      </c>
      <c r="G26" s="8">
        <f>+D26*F26*B26</f>
        <v>0</v>
      </c>
      <c r="H26" s="17"/>
      <c r="J26" s="37"/>
    </row>
    <row r="27" spans="2:10" ht="15.5" x14ac:dyDescent="0.35">
      <c r="B27" s="4">
        <v>1</v>
      </c>
      <c r="C27" s="28" t="s">
        <v>40</v>
      </c>
      <c r="D27" s="15">
        <v>0</v>
      </c>
      <c r="E27" s="16" t="s">
        <v>16</v>
      </c>
      <c r="F27" s="38">
        <v>10</v>
      </c>
      <c r="G27" s="8">
        <f t="shared" ref="G27:G35" si="3">+F27*D27*B27</f>
        <v>0</v>
      </c>
      <c r="H27" s="17"/>
      <c r="J27" s="37"/>
    </row>
    <row r="28" spans="2:10" ht="15.5" x14ac:dyDescent="0.35">
      <c r="B28" s="4">
        <v>2</v>
      </c>
      <c r="C28" s="28" t="s">
        <v>33</v>
      </c>
      <c r="D28" s="15">
        <v>0</v>
      </c>
      <c r="E28" s="16" t="s">
        <v>16</v>
      </c>
      <c r="F28" s="38">
        <v>8</v>
      </c>
      <c r="G28" s="8">
        <f t="shared" si="3"/>
        <v>0</v>
      </c>
      <c r="H28" s="17"/>
      <c r="J28" s="37"/>
    </row>
    <row r="29" spans="2:10" ht="15.5" x14ac:dyDescent="0.35">
      <c r="B29" s="4">
        <v>1</v>
      </c>
      <c r="C29" s="28" t="s">
        <v>39</v>
      </c>
      <c r="D29" s="15">
        <f t="shared" ref="D29:E29" si="4">D28</f>
        <v>0</v>
      </c>
      <c r="E29" s="16" t="str">
        <f t="shared" si="4"/>
        <v>MES</v>
      </c>
      <c r="F29" s="38">
        <v>8</v>
      </c>
      <c r="G29" s="8">
        <f t="shared" si="3"/>
        <v>0</v>
      </c>
      <c r="H29" s="17"/>
      <c r="J29" s="37"/>
    </row>
    <row r="30" spans="2:10" ht="15.5" x14ac:dyDescent="0.35">
      <c r="B30" s="4">
        <v>1</v>
      </c>
      <c r="C30" s="28" t="s">
        <v>34</v>
      </c>
      <c r="D30" s="15">
        <v>0</v>
      </c>
      <c r="E30" s="16" t="s">
        <v>16</v>
      </c>
      <c r="F30" s="38">
        <v>8</v>
      </c>
      <c r="G30" s="8">
        <f t="shared" si="3"/>
        <v>0</v>
      </c>
      <c r="H30" s="17"/>
      <c r="J30" s="37"/>
    </row>
    <row r="31" spans="2:10" ht="15.5" x14ac:dyDescent="0.35">
      <c r="B31" s="4">
        <v>1</v>
      </c>
      <c r="C31" s="28" t="s">
        <v>35</v>
      </c>
      <c r="D31" s="15">
        <v>0</v>
      </c>
      <c r="E31" s="16" t="s">
        <v>16</v>
      </c>
      <c r="F31" s="38">
        <v>8</v>
      </c>
      <c r="G31" s="8">
        <f t="shared" si="3"/>
        <v>0</v>
      </c>
      <c r="H31" s="17"/>
      <c r="J31" s="37"/>
    </row>
    <row r="32" spans="2:10" ht="15.5" x14ac:dyDescent="0.35">
      <c r="B32" s="4">
        <v>1</v>
      </c>
      <c r="C32" s="28" t="s">
        <v>36</v>
      </c>
      <c r="D32" s="15">
        <v>0</v>
      </c>
      <c r="E32" s="16" t="s">
        <v>16</v>
      </c>
      <c r="F32" s="38">
        <v>8</v>
      </c>
      <c r="G32" s="8">
        <f t="shared" si="3"/>
        <v>0</v>
      </c>
      <c r="H32" s="17"/>
      <c r="J32" s="37"/>
    </row>
    <row r="33" spans="2:10" ht="15.5" x14ac:dyDescent="0.35">
      <c r="B33" s="4">
        <v>2</v>
      </c>
      <c r="C33" s="28" t="s">
        <v>27</v>
      </c>
      <c r="D33" s="15">
        <v>0</v>
      </c>
      <c r="E33" s="16" t="s">
        <v>16</v>
      </c>
      <c r="F33" s="38">
        <v>8</v>
      </c>
      <c r="G33" s="8">
        <f t="shared" si="3"/>
        <v>0</v>
      </c>
      <c r="H33" s="17"/>
      <c r="J33" s="37"/>
    </row>
    <row r="34" spans="2:10" ht="15.5" x14ac:dyDescent="0.35">
      <c r="B34" s="4">
        <v>1</v>
      </c>
      <c r="C34" s="28" t="s">
        <v>17</v>
      </c>
      <c r="D34" s="18">
        <v>0</v>
      </c>
      <c r="E34" s="19" t="s">
        <v>16</v>
      </c>
      <c r="F34" s="38">
        <v>9</v>
      </c>
      <c r="G34" s="8">
        <f t="shared" si="3"/>
        <v>0</v>
      </c>
      <c r="H34" s="14"/>
      <c r="J34" s="37"/>
    </row>
    <row r="35" spans="2:10" ht="15.5" x14ac:dyDescent="0.35">
      <c r="B35" s="4">
        <v>1</v>
      </c>
      <c r="C35" s="28" t="s">
        <v>18</v>
      </c>
      <c r="D35" s="18">
        <v>0</v>
      </c>
      <c r="E35" s="19" t="s">
        <v>16</v>
      </c>
      <c r="F35" s="38">
        <v>8</v>
      </c>
      <c r="G35" s="8">
        <f t="shared" si="3"/>
        <v>0</v>
      </c>
      <c r="J35" s="37"/>
    </row>
    <row r="36" spans="2:10" ht="15.5" x14ac:dyDescent="0.35">
      <c r="B36" s="61" t="s">
        <v>19</v>
      </c>
      <c r="C36" s="62"/>
      <c r="D36" s="62"/>
      <c r="E36" s="62"/>
      <c r="F36" s="63"/>
      <c r="G36" s="10">
        <f>SUM(G26:G35)</f>
        <v>0</v>
      </c>
      <c r="H36" s="20"/>
    </row>
    <row r="37" spans="2:10" ht="15.5" x14ac:dyDescent="0.35">
      <c r="B37" s="64" t="s">
        <v>20</v>
      </c>
      <c r="C37" s="65"/>
      <c r="D37" s="65"/>
      <c r="E37" s="65"/>
      <c r="F37" s="66"/>
      <c r="G37" s="33"/>
      <c r="H37" s="20"/>
    </row>
    <row r="38" spans="2:10" ht="15.5" x14ac:dyDescent="0.35">
      <c r="B38" s="61" t="s">
        <v>21</v>
      </c>
      <c r="C38" s="62"/>
      <c r="D38" s="62"/>
      <c r="E38" s="62"/>
      <c r="F38" s="63"/>
      <c r="G38" s="21">
        <f>G36*G37</f>
        <v>0</v>
      </c>
      <c r="H38" s="20"/>
    </row>
    <row r="39" spans="2:10" ht="15.5" x14ac:dyDescent="0.35">
      <c r="B39" s="22"/>
      <c r="C39" s="12"/>
      <c r="D39" s="12"/>
      <c r="E39" s="12"/>
      <c r="F39" s="12"/>
      <c r="G39" s="23"/>
      <c r="H39" s="29"/>
    </row>
    <row r="40" spans="2:10" ht="15.5" x14ac:dyDescent="0.35">
      <c r="B40" s="61" t="s">
        <v>22</v>
      </c>
      <c r="C40" s="62"/>
      <c r="D40" s="62"/>
      <c r="E40" s="62"/>
      <c r="F40" s="63"/>
      <c r="G40" s="21">
        <f>G22+G38</f>
        <v>0</v>
      </c>
    </row>
    <row r="41" spans="2:10" ht="15.5" x14ac:dyDescent="0.35">
      <c r="B41" s="61" t="s">
        <v>24</v>
      </c>
      <c r="C41" s="62"/>
      <c r="D41" s="62"/>
      <c r="E41" s="62"/>
      <c r="F41" s="63"/>
      <c r="G41" s="21">
        <f>ROUND(G40*0.19,0)</f>
        <v>0</v>
      </c>
      <c r="H41" s="30"/>
    </row>
    <row r="42" spans="2:10" ht="19.5" customHeight="1" thickBot="1" x14ac:dyDescent="0.4">
      <c r="B42" s="71" t="s">
        <v>23</v>
      </c>
      <c r="C42" s="72"/>
      <c r="D42" s="72"/>
      <c r="E42" s="72"/>
      <c r="F42" s="73"/>
      <c r="G42" s="24">
        <f>G40+G41</f>
        <v>0</v>
      </c>
      <c r="H42" s="32"/>
    </row>
    <row r="44" spans="2:10" x14ac:dyDescent="0.35">
      <c r="G44" s="34"/>
    </row>
    <row r="45" spans="2:10" x14ac:dyDescent="0.35">
      <c r="G45" s="25"/>
    </row>
    <row r="46" spans="2:10" ht="15.5" x14ac:dyDescent="0.35">
      <c r="B46" s="12"/>
      <c r="C46" s="12"/>
      <c r="D46" s="12"/>
      <c r="E46" s="12"/>
      <c r="F46" s="26"/>
      <c r="G46" s="27"/>
      <c r="H46" s="31"/>
    </row>
  </sheetData>
  <mergeCells count="25"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  <mergeCell ref="B20:F20"/>
    <mergeCell ref="B21:F21"/>
    <mergeCell ref="B22:F22"/>
    <mergeCell ref="B24:B25"/>
    <mergeCell ref="C24:C25"/>
    <mergeCell ref="D24:D25"/>
    <mergeCell ref="E24:E25"/>
    <mergeCell ref="F24:F25"/>
    <mergeCell ref="B41:F41"/>
    <mergeCell ref="B42:F42"/>
    <mergeCell ref="G24:G25"/>
    <mergeCell ref="B36:F36"/>
    <mergeCell ref="B37:F37"/>
    <mergeCell ref="B38:F38"/>
    <mergeCell ref="B40:F40"/>
  </mergeCells>
  <pageMargins left="0.51181102362204722" right="0.51181102362204722" top="0.74803149606299213" bottom="0.74803149606299213" header="0.31496062992125984" footer="0.31496062992125984"/>
  <pageSetup scale="67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"/>
  <sheetViews>
    <sheetView topLeftCell="A124" workbookViewId="0">
      <selection activeCell="K6" sqref="K6"/>
    </sheetView>
  </sheetViews>
  <sheetFormatPr baseColWidth="10" defaultColWidth="11.453125" defaultRowHeight="14.5" x14ac:dyDescent="0.35"/>
  <cols>
    <col min="1" max="1" width="11.453125" style="35"/>
    <col min="2" max="2" width="15.453125" style="35" bestFit="1" customWidth="1"/>
    <col min="3" max="16384" width="11.453125" style="35"/>
  </cols>
  <sheetData>
    <row r="7" spans="2:2" x14ac:dyDescent="0.35">
      <c r="B7" s="36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ANEXO 3 SPO-interv Paez (56)</vt:lpstr>
      <vt:lpstr>ANEXO 3 SPO-interv Paez (456U)</vt:lpstr>
      <vt:lpstr>Hoja1</vt:lpstr>
      <vt:lpstr>'ANEXO 3 SPO-interv Paez (456U)'!Área_de_impresión</vt:lpstr>
      <vt:lpstr>'ANEXO 3 SPO-interv Paez (56)'!Área_de_impresión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LICENCIA 16 - JESÚS ROMERO</cp:lastModifiedBy>
  <cp:lastPrinted>2023-12-19T12:39:48Z</cp:lastPrinted>
  <dcterms:created xsi:type="dcterms:W3CDTF">2017-07-18T21:42:02Z</dcterms:created>
  <dcterms:modified xsi:type="dcterms:W3CDTF">2026-04-14T18:13:34Z</dcterms:modified>
</cp:coreProperties>
</file>