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martinez\Documents\COMUNIDADES ENERGÉTICAS\PROCESO PUTUMAYO\OBRA\SPO-213-GENSA-2026-LG OBRA\ADENDA ANEXO 3\"/>
    </mc:Choice>
  </mc:AlternateContent>
  <bookViews>
    <workbookView xWindow="0" yWindow="0" windowWidth="19200" windowHeight="6930" firstSheet="1" activeTab="1"/>
  </bookViews>
  <sheets>
    <sheet name="CADENA DE VALOR" sheetId="2" state="hidden" r:id="rId1"/>
    <sheet name="P. GENERAL" sheetId="1" r:id="rId2"/>
    <sheet name="1.1" sheetId="14" r:id="rId3"/>
    <sheet name="1.2" sheetId="15" r:id="rId4"/>
    <sheet name="1.3" sheetId="16" r:id="rId5"/>
    <sheet name="1.4" sheetId="17" r:id="rId6"/>
    <sheet name="1.5" sheetId="18" r:id="rId7"/>
    <sheet name="1.6" sheetId="19" r:id="rId8"/>
    <sheet name="1.7" sheetId="20" r:id="rId9"/>
    <sheet name="1.8" sheetId="21" r:id="rId10"/>
    <sheet name="2.1" sheetId="22" r:id="rId11"/>
    <sheet name="3.1" sheetId="23" r:id="rId12"/>
    <sheet name="CRONOGRAMA" sheetId="10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0" localSheetId="2">!#REF!</definedName>
    <definedName name="\0" localSheetId="1">!#REF!</definedName>
    <definedName name="\0">!#REF!</definedName>
    <definedName name="________MA2" localSheetId="2">!#REF!</definedName>
    <definedName name="________MA2" localSheetId="1">!#REF!</definedName>
    <definedName name="________MA2">!#REF!</definedName>
    <definedName name="_______AFC1" localSheetId="2">!#REF!</definedName>
    <definedName name="_______AFC1" localSheetId="1">!#REF!</definedName>
    <definedName name="_______AFC1">!#REF!</definedName>
    <definedName name="_______AFC3" localSheetId="2">!#REF!</definedName>
    <definedName name="_______AFC3" localSheetId="1">!#REF!</definedName>
    <definedName name="_______AFC3">!#REF!</definedName>
    <definedName name="_______AFC5" localSheetId="2">!#REF!</definedName>
    <definedName name="_______AFC5" localSheetId="1">!#REF!</definedName>
    <definedName name="_______AFC5">!#REF!</definedName>
    <definedName name="_______BGC1" localSheetId="2">!#REF!</definedName>
    <definedName name="_______BGC1">!#REF!</definedName>
    <definedName name="_______BGC3" localSheetId="2">!#REF!</definedName>
    <definedName name="_______BGC3">!#REF!</definedName>
    <definedName name="_______BGC5" localSheetId="2">!#REF!</definedName>
    <definedName name="_______BGC5">!#REF!</definedName>
    <definedName name="_______CAC1" localSheetId="2">!#REF!</definedName>
    <definedName name="_______CAC1">!#REF!</definedName>
    <definedName name="_______CAC3" localSheetId="2">!#REF!</definedName>
    <definedName name="_______CAC3">!#REF!</definedName>
    <definedName name="_______CAC5" localSheetId="2">!#REF!</definedName>
    <definedName name="_______CAC5">!#REF!</definedName>
    <definedName name="_______MA2" localSheetId="2">!#REF!</definedName>
    <definedName name="_______MA2">!#REF!</definedName>
    <definedName name="_______SBC1" localSheetId="2">!#REF!</definedName>
    <definedName name="_______SBC1">!#REF!</definedName>
    <definedName name="_______SBC3" localSheetId="2">!#REF!</definedName>
    <definedName name="_______SBC3">!#REF!</definedName>
    <definedName name="_______SBC5" localSheetId="2">!#REF!</definedName>
    <definedName name="_______SBC5">!#REF!</definedName>
    <definedName name="______AFC1" localSheetId="2">!#REF!</definedName>
    <definedName name="______AFC1">!#REF!</definedName>
    <definedName name="______AFC3" localSheetId="2">!#REF!</definedName>
    <definedName name="______AFC3">!#REF!</definedName>
    <definedName name="______AFC5" localSheetId="2">!#REF!</definedName>
    <definedName name="______AFC5">!#REF!</definedName>
    <definedName name="______BGC1" localSheetId="2">!#REF!</definedName>
    <definedName name="______BGC1">!#REF!</definedName>
    <definedName name="______BGC3" localSheetId="2">!#REF!</definedName>
    <definedName name="______BGC3">!#REF!</definedName>
    <definedName name="______BGC5" localSheetId="2">!#REF!</definedName>
    <definedName name="______BGC5">!#REF!</definedName>
    <definedName name="______CAC1" localSheetId="2">!#REF!</definedName>
    <definedName name="______CAC1">!#REF!</definedName>
    <definedName name="______CAC3" localSheetId="2">!#REF!</definedName>
    <definedName name="______CAC3">!#REF!</definedName>
    <definedName name="______CAC5" localSheetId="2">!#REF!</definedName>
    <definedName name="______CAC5">!#REF!</definedName>
    <definedName name="______MA2" localSheetId="2">!#REF!</definedName>
    <definedName name="______MA2">!#REF!</definedName>
    <definedName name="______SBC1" localSheetId="2">!#REF!</definedName>
    <definedName name="______SBC1">!#REF!</definedName>
    <definedName name="______SBC3" localSheetId="2">!#REF!</definedName>
    <definedName name="______SBC3">!#REF!</definedName>
    <definedName name="______SBC5" localSheetId="2">!#REF!</definedName>
    <definedName name="______SBC5">!#REF!</definedName>
    <definedName name="_____AFC1" localSheetId="2">!#REF!</definedName>
    <definedName name="_____AFC1">!#REF!</definedName>
    <definedName name="_____AFC3" localSheetId="2">!#REF!</definedName>
    <definedName name="_____AFC3">!#REF!</definedName>
    <definedName name="_____AFC5" localSheetId="2">!#REF!</definedName>
    <definedName name="_____AFC5">!#REF!</definedName>
    <definedName name="_____BGC1" localSheetId="2">!#REF!</definedName>
    <definedName name="_____BGC1">!#REF!</definedName>
    <definedName name="_____BGC3" localSheetId="2">!#REF!</definedName>
    <definedName name="_____BGC3">!#REF!</definedName>
    <definedName name="_____BGC5" localSheetId="2">!#REF!</definedName>
    <definedName name="_____BGC5">!#REF!</definedName>
    <definedName name="_____CAC1" localSheetId="2">!#REF!</definedName>
    <definedName name="_____CAC1">!#REF!</definedName>
    <definedName name="_____CAC3" localSheetId="2">!#REF!</definedName>
    <definedName name="_____CAC3">!#REF!</definedName>
    <definedName name="_____CAC5" localSheetId="2">!#REF!</definedName>
    <definedName name="_____CAC5">!#REF!</definedName>
    <definedName name="_____MA2" localSheetId="2">!#REF!</definedName>
    <definedName name="_____MA2">!#REF!</definedName>
    <definedName name="_____SBC1" localSheetId="2">!#REF!</definedName>
    <definedName name="_____SBC1">!#REF!</definedName>
    <definedName name="_____SBC3" localSheetId="2">!#REF!</definedName>
    <definedName name="_____SBC3">!#REF!</definedName>
    <definedName name="_____SBC5" localSheetId="2">!#REF!</definedName>
    <definedName name="_____SBC5">!#REF!</definedName>
    <definedName name="____AFC1" localSheetId="2">!#REF!</definedName>
    <definedName name="____AFC1">!#REF!</definedName>
    <definedName name="____AFC3" localSheetId="2">!#REF!</definedName>
    <definedName name="____AFC3">!#REF!</definedName>
    <definedName name="____AFC5" localSheetId="2">!#REF!</definedName>
    <definedName name="____AFC5">!#REF!</definedName>
    <definedName name="____BGC1" localSheetId="2">!#REF!</definedName>
    <definedName name="____BGC1">!#REF!</definedName>
    <definedName name="____BGC3" localSheetId="2">!#REF!</definedName>
    <definedName name="____BGC3">!#REF!</definedName>
    <definedName name="____BGC5" localSheetId="2">!#REF!</definedName>
    <definedName name="____BGC5">!#REF!</definedName>
    <definedName name="____CAC1" localSheetId="2">!#REF!</definedName>
    <definedName name="____CAC1">!#REF!</definedName>
    <definedName name="____CAC3" localSheetId="2">!#REF!</definedName>
    <definedName name="____CAC3">!#REF!</definedName>
    <definedName name="____CAC5" localSheetId="2">!#REF!</definedName>
    <definedName name="____CAC5">!#REF!</definedName>
    <definedName name="____MA2" localSheetId="2">!#REF!</definedName>
    <definedName name="____MA2">!#REF!</definedName>
    <definedName name="____SBC1" localSheetId="2">!#REF!</definedName>
    <definedName name="____SBC1">!#REF!</definedName>
    <definedName name="____SBC3" localSheetId="2">!#REF!</definedName>
    <definedName name="____SBC3">!#REF!</definedName>
    <definedName name="____SBC5" localSheetId="2">!#REF!</definedName>
    <definedName name="____SBC5">!#REF!</definedName>
    <definedName name="___AFC1" localSheetId="2">!#REF!</definedName>
    <definedName name="___AFC1">!#REF!</definedName>
    <definedName name="___AFC3" localSheetId="2">!#REF!</definedName>
    <definedName name="___AFC3">!#REF!</definedName>
    <definedName name="___AFC5" localSheetId="2">!#REF!</definedName>
    <definedName name="___AFC5">!#REF!</definedName>
    <definedName name="___BGC1" localSheetId="2">!#REF!</definedName>
    <definedName name="___BGC1">!#REF!</definedName>
    <definedName name="___BGC3" localSheetId="2">!#REF!</definedName>
    <definedName name="___BGC3">!#REF!</definedName>
    <definedName name="___BGC5" localSheetId="2">!#REF!</definedName>
    <definedName name="___BGC5">!#REF!</definedName>
    <definedName name="___CAC1" localSheetId="2">!#REF!</definedName>
    <definedName name="___CAC1">!#REF!</definedName>
    <definedName name="___CAC3" localSheetId="2">!#REF!</definedName>
    <definedName name="___CAC3">!#REF!</definedName>
    <definedName name="___CAC5" localSheetId="2">!#REF!</definedName>
    <definedName name="___CAC5">!#REF!</definedName>
    <definedName name="___EST12" localSheetId="2">!#REF!</definedName>
    <definedName name="___EST12">!#REF!</definedName>
    <definedName name="___MA2" localSheetId="2">!#REF!</definedName>
    <definedName name="___MA2">!#REF!</definedName>
    <definedName name="___SBC1" localSheetId="2">!#REF!</definedName>
    <definedName name="___SBC1">!#REF!</definedName>
    <definedName name="___SBC3" localSheetId="2">!#REF!</definedName>
    <definedName name="___SBC3">!#REF!</definedName>
    <definedName name="___SBC5" localSheetId="2">!#REF!</definedName>
    <definedName name="___SBC5">!#REF!</definedName>
    <definedName name="__AFC1" localSheetId="2">!#REF!</definedName>
    <definedName name="__AFC1">!#REF!</definedName>
    <definedName name="__AFC3" localSheetId="2">!#REF!</definedName>
    <definedName name="__AFC3">!#REF!</definedName>
    <definedName name="__AFC5" localSheetId="2">!#REF!</definedName>
    <definedName name="__AFC5">!#REF!</definedName>
    <definedName name="__aiu2">[1]AIU!$J$105</definedName>
    <definedName name="__BGC1" localSheetId="2">!#REF!</definedName>
    <definedName name="__BGC1">!#REF!</definedName>
    <definedName name="__BGC3" localSheetId="2">!#REF!</definedName>
    <definedName name="__BGC3">!#REF!</definedName>
    <definedName name="__BGC5" localSheetId="2">!#REF!</definedName>
    <definedName name="__BGC5">!#REF!</definedName>
    <definedName name="__CAC1" localSheetId="2">!#REF!</definedName>
    <definedName name="__CAC1">!#REF!</definedName>
    <definedName name="__CAC3" localSheetId="2">!#REF!</definedName>
    <definedName name="__CAC3">!#REF!</definedName>
    <definedName name="__CAC5" localSheetId="2">!#REF!</definedName>
    <definedName name="__CAC5">!#REF!</definedName>
    <definedName name="__EST1" localSheetId="2">!#REF!</definedName>
    <definedName name="__EST1">!#REF!</definedName>
    <definedName name="__EST10" localSheetId="2">!#REF!</definedName>
    <definedName name="__EST10">!#REF!</definedName>
    <definedName name="__EST11" localSheetId="2">!#REF!</definedName>
    <definedName name="__EST11">!#REF!</definedName>
    <definedName name="__EST12" localSheetId="2">!#REF!</definedName>
    <definedName name="__EST12">!#REF!</definedName>
    <definedName name="__EST13" localSheetId="2">!#REF!</definedName>
    <definedName name="__EST13">!#REF!</definedName>
    <definedName name="__EST14" localSheetId="2">!#REF!</definedName>
    <definedName name="__EST14">!#REF!</definedName>
    <definedName name="__EST15" localSheetId="2">!#REF!</definedName>
    <definedName name="__EST15">!#REF!</definedName>
    <definedName name="__EST16" localSheetId="2">!#REF!</definedName>
    <definedName name="__EST16">!#REF!</definedName>
    <definedName name="__EST17" localSheetId="2">!#REF!</definedName>
    <definedName name="__EST17">!#REF!</definedName>
    <definedName name="__EST18" localSheetId="2">!#REF!</definedName>
    <definedName name="__EST18">!#REF!</definedName>
    <definedName name="__EST19" localSheetId="2">!#REF!</definedName>
    <definedName name="__EST19">!#REF!</definedName>
    <definedName name="__EST2" localSheetId="2">!#REF!</definedName>
    <definedName name="__EST2">!#REF!</definedName>
    <definedName name="__EST23" localSheetId="2">!#REF!</definedName>
    <definedName name="__EST23">!#REF!</definedName>
    <definedName name="__EST3" localSheetId="2">!#REF!</definedName>
    <definedName name="__EST3">!#REF!</definedName>
    <definedName name="__EST4" localSheetId="2">!#REF!</definedName>
    <definedName name="__EST4">!#REF!</definedName>
    <definedName name="__EST5" localSheetId="2">!#REF!</definedName>
    <definedName name="__EST5">!#REF!</definedName>
    <definedName name="__EST6" localSheetId="2">!#REF!</definedName>
    <definedName name="__EST6">!#REF!</definedName>
    <definedName name="__EST7" localSheetId="2">!#REF!</definedName>
    <definedName name="__EST7">!#REF!</definedName>
    <definedName name="__EST8" localSheetId="2">!#REF!</definedName>
    <definedName name="__EST8">!#REF!</definedName>
    <definedName name="__EST9" localSheetId="2">!#REF!</definedName>
    <definedName name="__EST9">!#REF!</definedName>
    <definedName name="__EXC1" localSheetId="2">!#REF!</definedName>
    <definedName name="__EXC1">!#REF!</definedName>
    <definedName name="__EXC10" localSheetId="2">!#REF!</definedName>
    <definedName name="__EXC10">!#REF!</definedName>
    <definedName name="__EXC11" localSheetId="2">!#REF!</definedName>
    <definedName name="__EXC11">!#REF!</definedName>
    <definedName name="__EXC12" localSheetId="2">!#REF!</definedName>
    <definedName name="__EXC12">!#REF!</definedName>
    <definedName name="__EXC2" localSheetId="2">!#REF!</definedName>
    <definedName name="__EXC2">!#REF!</definedName>
    <definedName name="__EXC3" localSheetId="2">!#REF!</definedName>
    <definedName name="__EXC3">!#REF!</definedName>
    <definedName name="__EXC4" localSheetId="2">!#REF!</definedName>
    <definedName name="__EXC4">!#REF!</definedName>
    <definedName name="__EXC5" localSheetId="2">!#REF!</definedName>
    <definedName name="__EXC5">!#REF!</definedName>
    <definedName name="__EXC6" localSheetId="2">!#REF!</definedName>
    <definedName name="__EXC6">!#REF!</definedName>
    <definedName name="__EXC7" localSheetId="2">!#REF!</definedName>
    <definedName name="__EXC7">!#REF!</definedName>
    <definedName name="__EXC8" localSheetId="2">!#REF!</definedName>
    <definedName name="__EXC8">!#REF!</definedName>
    <definedName name="__EXC9" localSheetId="2">!#REF!</definedName>
    <definedName name="__EXC9">!#REF!</definedName>
    <definedName name="__MA2" localSheetId="2">!#REF!</definedName>
    <definedName name="__MA2">!#REF!</definedName>
    <definedName name="__MDC2" localSheetId="2">!#REF!</definedName>
    <definedName name="__MDC2">!#REF!</definedName>
    <definedName name="__SBC1" localSheetId="2">!#REF!</definedName>
    <definedName name="__SBC1">!#REF!</definedName>
    <definedName name="__SBC3" localSheetId="2">!#REF!</definedName>
    <definedName name="__SBC3">!#REF!</definedName>
    <definedName name="__SBC5" localSheetId="2">!#REF!</definedName>
    <definedName name="__SBC5">!#REF!</definedName>
    <definedName name="_1" localSheetId="2">!#REF!</definedName>
    <definedName name="_1">!#REF!</definedName>
    <definedName name="_2" localSheetId="2">!#REF!</definedName>
    <definedName name="_2">!#REF!</definedName>
    <definedName name="_3" localSheetId="2">!#REF!</definedName>
    <definedName name="_3">!#REF!</definedName>
    <definedName name="_a1" localSheetId="2">{"TAB1",#N/A,TRUE,"GENERAL";"TAB2",#N/A,TRUE,"GENERAL";"TAB3",#N/A,TRUE,"GENERAL";"TAB4",#N/A,TRUE,"GENERAL";"TAB5",#N/A,TRUE,"GENERAL"}</definedName>
    <definedName name="_a1" localSheetId="0">{"TAB1",#N/A,TRUE,"GENERAL";"TAB2",#N/A,TRUE,"GENERAL";"TAB3",#N/A,TRUE,"GENERAL";"TAB4",#N/A,TRUE,"GENERAL";"TAB5",#N/A,TRUE,"GENERAL"}</definedName>
    <definedName name="_a1" localSheetId="12">{"TAB1",#N/A,TRUE,"GENERAL";"TAB2",#N/A,TRUE,"GENERAL";"TAB3",#N/A,TRUE,"GENERAL";"TAB4",#N/A,TRUE,"GENERAL";"TAB5",#N/A,TRUE,"GENERAL"}</definedName>
    <definedName name="_a1" localSheetId="1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2">{"TAB1",#N/A,TRUE,"GENERAL";"TAB2",#N/A,TRUE,"GENERAL";"TAB3",#N/A,TRUE,"GENERAL";"TAB4",#N/A,TRUE,"GENERAL";"TAB5",#N/A,TRUE,"GENERAL"}</definedName>
    <definedName name="_a3" localSheetId="0">{"TAB1",#N/A,TRUE,"GENERAL";"TAB2",#N/A,TRUE,"GENERAL";"TAB3",#N/A,TRUE,"GENERAL";"TAB4",#N/A,TRUE,"GENERAL";"TAB5",#N/A,TRUE,"GENERAL"}</definedName>
    <definedName name="_a3" localSheetId="12">{"TAB1",#N/A,TRUE,"GENERAL";"TAB2",#N/A,TRUE,"GENERAL";"TAB3",#N/A,TRUE,"GENERAL";"TAB4",#N/A,TRUE,"GENERAL";"TAB5",#N/A,TRUE,"GENERAL"}</definedName>
    <definedName name="_a3" localSheetId="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2">{"via1",#N/A,TRUE,"general";"via2",#N/A,TRUE,"general";"via3",#N/A,TRUE,"general"}</definedName>
    <definedName name="_a4" localSheetId="0">{"via1",#N/A,TRUE,"general";"via2",#N/A,TRUE,"general";"via3",#N/A,TRUE,"general"}</definedName>
    <definedName name="_a4" localSheetId="12">{"via1",#N/A,TRUE,"general";"via2",#N/A,TRUE,"general";"via3",#N/A,TRUE,"general"}</definedName>
    <definedName name="_a4" localSheetId="1">{"via1",#N/A,TRUE,"general";"via2",#N/A,TRUE,"general";"via3",#N/A,TRUE,"general"}</definedName>
    <definedName name="_a4">{"via1",#N/A,TRUE,"general";"via2",#N/A,TRUE,"general";"via3",#N/A,TRUE,"general"}</definedName>
    <definedName name="_a5" localSheetId="2">{"TAB1",#N/A,TRUE,"GENERAL";"TAB2",#N/A,TRUE,"GENERAL";"TAB3",#N/A,TRUE,"GENERAL";"TAB4",#N/A,TRUE,"GENERAL";"TAB5",#N/A,TRUE,"GENERAL"}</definedName>
    <definedName name="_a5" localSheetId="0">{"TAB1",#N/A,TRUE,"GENERAL";"TAB2",#N/A,TRUE,"GENERAL";"TAB3",#N/A,TRUE,"GENERAL";"TAB4",#N/A,TRUE,"GENERAL";"TAB5",#N/A,TRUE,"GENERAL"}</definedName>
    <definedName name="_a5" localSheetId="12">{"TAB1",#N/A,TRUE,"GENERAL";"TAB2",#N/A,TRUE,"GENERAL";"TAB3",#N/A,TRUE,"GENERAL";"TAB4",#N/A,TRUE,"GENERAL";"TAB5",#N/A,TRUE,"GENERAL"}</definedName>
    <definedName name="_a5" localSheetId="1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2">{"TAB1",#N/A,TRUE,"GENERAL";"TAB2",#N/A,TRUE,"GENERAL";"TAB3",#N/A,TRUE,"GENERAL";"TAB4",#N/A,TRUE,"GENERAL";"TAB5",#N/A,TRUE,"GENERAL"}</definedName>
    <definedName name="_a6" localSheetId="0">{"TAB1",#N/A,TRUE,"GENERAL";"TAB2",#N/A,TRUE,"GENERAL";"TAB3",#N/A,TRUE,"GENERAL";"TAB4",#N/A,TRUE,"GENERAL";"TAB5",#N/A,TRUE,"GENERAL"}</definedName>
    <definedName name="_a6" localSheetId="12">{"TAB1",#N/A,TRUE,"GENERAL";"TAB2",#N/A,TRUE,"GENERAL";"TAB3",#N/A,TRUE,"GENERAL";"TAB4",#N/A,TRUE,"GENERAL";"TAB5",#N/A,TRUE,"GENERAL"}</definedName>
    <definedName name="_a6" localSheetId="1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 localSheetId="2">!#REF!</definedName>
    <definedName name="_AFC1">!#REF!</definedName>
    <definedName name="_AFC3" localSheetId="2">!#REF!</definedName>
    <definedName name="_AFC3">!#REF!</definedName>
    <definedName name="_AFC5" localSheetId="2">!#REF!</definedName>
    <definedName name="_AFC5">!#REF!</definedName>
    <definedName name="_aiu2">[1]AIU!$J$105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17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 localSheetId="2">{"TAB1",#N/A,TRUE,"GENERAL";"TAB2",#N/A,TRUE,"GENERAL";"TAB3",#N/A,TRUE,"GENERAL";"TAB4",#N/A,TRUE,"GENERAL";"TAB5",#N/A,TRUE,"GENERAL"}</definedName>
    <definedName name="_b2" localSheetId="0">{"TAB1",#N/A,TRUE,"GENERAL";"TAB2",#N/A,TRUE,"GENERAL";"TAB3",#N/A,TRUE,"GENERAL";"TAB4",#N/A,TRUE,"GENERAL";"TAB5",#N/A,TRUE,"GENERAL"}</definedName>
    <definedName name="_b2" localSheetId="12">{"TAB1",#N/A,TRUE,"GENERAL";"TAB2",#N/A,TRUE,"GENERAL";"TAB3",#N/A,TRUE,"GENERAL";"TAB4",#N/A,TRUE,"GENERAL";"TAB5",#N/A,TRUE,"GENERAL"}</definedName>
    <definedName name="_b2" localSheetId="1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2">{"TAB1",#N/A,TRUE,"GENERAL";"TAB2",#N/A,TRUE,"GENERAL";"TAB3",#N/A,TRUE,"GENERAL";"TAB4",#N/A,TRUE,"GENERAL";"TAB5",#N/A,TRUE,"GENERAL"}</definedName>
    <definedName name="_b3" localSheetId="0">{"TAB1",#N/A,TRUE,"GENERAL";"TAB2",#N/A,TRUE,"GENERAL";"TAB3",#N/A,TRUE,"GENERAL";"TAB4",#N/A,TRUE,"GENERAL";"TAB5",#N/A,TRUE,"GENERAL"}</definedName>
    <definedName name="_b3" localSheetId="12">{"TAB1",#N/A,TRUE,"GENERAL";"TAB2",#N/A,TRUE,"GENERAL";"TAB3",#N/A,TRUE,"GENERAL";"TAB4",#N/A,TRUE,"GENERAL";"TAB5",#N/A,TRUE,"GENERAL"}</definedName>
    <definedName name="_b3" localSheetId="1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2">{"TAB1",#N/A,TRUE,"GENERAL";"TAB2",#N/A,TRUE,"GENERAL";"TAB3",#N/A,TRUE,"GENERAL";"TAB4",#N/A,TRUE,"GENERAL";"TAB5",#N/A,TRUE,"GENERAL"}</definedName>
    <definedName name="_b4" localSheetId="0">{"TAB1",#N/A,TRUE,"GENERAL";"TAB2",#N/A,TRUE,"GENERAL";"TAB3",#N/A,TRUE,"GENERAL";"TAB4",#N/A,TRUE,"GENERAL";"TAB5",#N/A,TRUE,"GENERAL"}</definedName>
    <definedName name="_b4" localSheetId="12">{"TAB1",#N/A,TRUE,"GENERAL";"TAB2",#N/A,TRUE,"GENERAL";"TAB3",#N/A,TRUE,"GENERAL";"TAB4",#N/A,TRUE,"GENERAL";"TAB5",#N/A,TRUE,"GENERAL"}</definedName>
    <definedName name="_b4" localSheetId="1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2">{"TAB1",#N/A,TRUE,"GENERAL";"TAB2",#N/A,TRUE,"GENERAL";"TAB3",#N/A,TRUE,"GENERAL";"TAB4",#N/A,TRUE,"GENERAL";"TAB5",#N/A,TRUE,"GENERAL"}</definedName>
    <definedName name="_b5" localSheetId="0">{"TAB1",#N/A,TRUE,"GENERAL";"TAB2",#N/A,TRUE,"GENERAL";"TAB3",#N/A,TRUE,"GENERAL";"TAB4",#N/A,TRUE,"GENERAL";"TAB5",#N/A,TRUE,"GENERAL"}</definedName>
    <definedName name="_b5" localSheetId="12">{"TAB1",#N/A,TRUE,"GENERAL";"TAB2",#N/A,TRUE,"GENERAL";"TAB3",#N/A,TRUE,"GENERAL";"TAB4",#N/A,TRUE,"GENERAL";"TAB5",#N/A,TRUE,"GENERAL"}</definedName>
    <definedName name="_b5" localSheetId="1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2">{"TAB1",#N/A,TRUE,"GENERAL";"TAB2",#N/A,TRUE,"GENERAL";"TAB3",#N/A,TRUE,"GENERAL";"TAB4",#N/A,TRUE,"GENERAL";"TAB5",#N/A,TRUE,"GENERAL"}</definedName>
    <definedName name="_b6" localSheetId="0">{"TAB1",#N/A,TRUE,"GENERAL";"TAB2",#N/A,TRUE,"GENERAL";"TAB3",#N/A,TRUE,"GENERAL";"TAB4",#N/A,TRUE,"GENERAL";"TAB5",#N/A,TRUE,"GENERAL"}</definedName>
    <definedName name="_b6" localSheetId="12">{"TAB1",#N/A,TRUE,"GENERAL";"TAB2",#N/A,TRUE,"GENERAL";"TAB3",#N/A,TRUE,"GENERAL";"TAB4",#N/A,TRUE,"GENERAL";"TAB5",#N/A,TRUE,"GENERAL"}</definedName>
    <definedName name="_b6" localSheetId="1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2">{"via1",#N/A,TRUE,"general";"via2",#N/A,TRUE,"general";"via3",#N/A,TRUE,"general"}</definedName>
    <definedName name="_b7" localSheetId="0">{"via1",#N/A,TRUE,"general";"via2",#N/A,TRUE,"general";"via3",#N/A,TRUE,"general"}</definedName>
    <definedName name="_b7" localSheetId="12">{"via1",#N/A,TRUE,"general";"via2",#N/A,TRUE,"general";"via3",#N/A,TRUE,"general"}</definedName>
    <definedName name="_b7" localSheetId="1">{"via1",#N/A,TRUE,"general";"via2",#N/A,TRUE,"general";"via3",#N/A,TRUE,"general"}</definedName>
    <definedName name="_b7">{"via1",#N/A,TRUE,"general";"via2",#N/A,TRUE,"general";"via3",#N/A,TRUE,"general"}</definedName>
    <definedName name="_b8" localSheetId="2">{"via1",#N/A,TRUE,"general";"via2",#N/A,TRUE,"general";"via3",#N/A,TRUE,"general"}</definedName>
    <definedName name="_b8" localSheetId="0">{"via1",#N/A,TRUE,"general";"via2",#N/A,TRUE,"general";"via3",#N/A,TRUE,"general"}</definedName>
    <definedName name="_b8" localSheetId="12">{"via1",#N/A,TRUE,"general";"via2",#N/A,TRUE,"general";"via3",#N/A,TRUE,"general"}</definedName>
    <definedName name="_b8" localSheetId="1">{"via1",#N/A,TRUE,"general";"via2",#N/A,TRUE,"general";"via3",#N/A,TRUE,"general"}</definedName>
    <definedName name="_b8">{"via1",#N/A,TRUE,"general";"via2",#N/A,TRUE,"general";"via3",#N/A,TRUE,"general"}</definedName>
    <definedName name="_bb9" localSheetId="2">{"TAB1",#N/A,TRUE,"GENERAL";"TAB2",#N/A,TRUE,"GENERAL";"TAB3",#N/A,TRUE,"GENERAL";"TAB4",#N/A,TRUE,"GENERAL";"TAB5",#N/A,TRUE,"GENERAL"}</definedName>
    <definedName name="_bb9" localSheetId="0">{"TAB1",#N/A,TRUE,"GENERAL";"TAB2",#N/A,TRUE,"GENERAL";"TAB3",#N/A,TRUE,"GENERAL";"TAB4",#N/A,TRUE,"GENERAL";"TAB5",#N/A,TRUE,"GENERAL"}</definedName>
    <definedName name="_bb9" localSheetId="12">{"TAB1",#N/A,TRUE,"GENERAL";"TAB2",#N/A,TRUE,"GENERAL";"TAB3",#N/A,TRUE,"GENERAL";"TAB4",#N/A,TRUE,"GENERAL";"TAB5",#N/A,TRUE,"GENERAL"}</definedName>
    <definedName name="_bb9" localSheetId="1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2">{"TAB1",#N/A,TRUE,"GENERAL";"TAB2",#N/A,TRUE,"GENERAL";"TAB3",#N/A,TRUE,"GENERAL";"TAB4",#N/A,TRUE,"GENERAL";"TAB5",#N/A,TRUE,"GENERAL"}</definedName>
    <definedName name="_bgb5" localSheetId="0">{"TAB1",#N/A,TRUE,"GENERAL";"TAB2",#N/A,TRUE,"GENERAL";"TAB3",#N/A,TRUE,"GENERAL";"TAB4",#N/A,TRUE,"GENERAL";"TAB5",#N/A,TRUE,"GENERAL"}</definedName>
    <definedName name="_bgb5" localSheetId="12">{"TAB1",#N/A,TRUE,"GENERAL";"TAB2",#N/A,TRUE,"GENERAL";"TAB3",#N/A,TRUE,"GENERAL";"TAB4",#N/A,TRUE,"GENERAL";"TAB5",#N/A,TRUE,"GENERAL"}</definedName>
    <definedName name="_bgb5" localSheetId="1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 localSheetId="2">!#REF!</definedName>
    <definedName name="_BGC1">!#REF!</definedName>
    <definedName name="_BGC3" localSheetId="2">!#REF!</definedName>
    <definedName name="_BGC3">!#REF!</definedName>
    <definedName name="_BGC5" localSheetId="2">!#REF!</definedName>
    <definedName name="_BGC5">!#REF!</definedName>
    <definedName name="_CAC1" localSheetId="2">!#REF!</definedName>
    <definedName name="_CAC1">!#REF!</definedName>
    <definedName name="_CAC3" localSheetId="2">!#REF!</definedName>
    <definedName name="_CAC3">!#REF!</definedName>
    <definedName name="_CAC5" localSheetId="2">!#REF!</definedName>
    <definedName name="_CAC5">!#REF!</definedName>
    <definedName name="_dasd" localSheetId="2">!#REF!</definedName>
    <definedName name="_dasd">!#REF!</definedName>
    <definedName name="_EST1" localSheetId="2">!#REF!</definedName>
    <definedName name="_EST1">!#REF!</definedName>
    <definedName name="_EST10" localSheetId="2">!#REF!</definedName>
    <definedName name="_EST10">!#REF!</definedName>
    <definedName name="_EST11" localSheetId="2">!#REF!</definedName>
    <definedName name="_EST11">!#REF!</definedName>
    <definedName name="_EST12" localSheetId="2">!#REF!</definedName>
    <definedName name="_EST12">!#REF!</definedName>
    <definedName name="_EST13" localSheetId="2">!#REF!</definedName>
    <definedName name="_EST13">!#REF!</definedName>
    <definedName name="_EST14" localSheetId="2">!#REF!</definedName>
    <definedName name="_EST14">!#REF!</definedName>
    <definedName name="_EST15" localSheetId="2">!#REF!</definedName>
    <definedName name="_EST15">!#REF!</definedName>
    <definedName name="_EST16" localSheetId="2">!#REF!</definedName>
    <definedName name="_EST16">!#REF!</definedName>
    <definedName name="_EST17" localSheetId="2">!#REF!</definedName>
    <definedName name="_EST17">!#REF!</definedName>
    <definedName name="_EST18" localSheetId="2">!#REF!</definedName>
    <definedName name="_EST18">!#REF!</definedName>
    <definedName name="_EST19" localSheetId="2">!#REF!</definedName>
    <definedName name="_EST19">!#REF!</definedName>
    <definedName name="_EST2" localSheetId="2">!#REF!</definedName>
    <definedName name="_EST2">!#REF!</definedName>
    <definedName name="_EST23" localSheetId="2">!#REF!</definedName>
    <definedName name="_EST23">!#REF!</definedName>
    <definedName name="_EST3" localSheetId="2">!#REF!</definedName>
    <definedName name="_EST3">!#REF!</definedName>
    <definedName name="_EST4" localSheetId="2">!#REF!</definedName>
    <definedName name="_EST4">!#REF!</definedName>
    <definedName name="_EST5" localSheetId="2">!#REF!</definedName>
    <definedName name="_EST5">!#REF!</definedName>
    <definedName name="_EST6" localSheetId="2">!#REF!</definedName>
    <definedName name="_EST6">!#REF!</definedName>
    <definedName name="_EST7" localSheetId="2">!#REF!</definedName>
    <definedName name="_EST7">!#REF!</definedName>
    <definedName name="_EST8" localSheetId="2">!#REF!</definedName>
    <definedName name="_EST8">!#REF!</definedName>
    <definedName name="_EST9" localSheetId="2">!#REF!</definedName>
    <definedName name="_EST9">!#REF!</definedName>
    <definedName name="_EXC1" localSheetId="2">!#REF!</definedName>
    <definedName name="_EXC1">!#REF!</definedName>
    <definedName name="_EXC10" localSheetId="2">!#REF!</definedName>
    <definedName name="_EXC10">!#REF!</definedName>
    <definedName name="_EXC11" localSheetId="2">!#REF!</definedName>
    <definedName name="_EXC11">!#REF!</definedName>
    <definedName name="_EXC12" localSheetId="2">!#REF!</definedName>
    <definedName name="_EXC12">!#REF!</definedName>
    <definedName name="_EXC2" localSheetId="2">!#REF!</definedName>
    <definedName name="_EXC2">!#REF!</definedName>
    <definedName name="_EXC3" localSheetId="2">!#REF!</definedName>
    <definedName name="_EXC3">!#REF!</definedName>
    <definedName name="_EXC4" localSheetId="2">!#REF!</definedName>
    <definedName name="_EXC4">!#REF!</definedName>
    <definedName name="_EXC5" localSheetId="2">!#REF!</definedName>
    <definedName name="_EXC5">!#REF!</definedName>
    <definedName name="_EXC6" localSheetId="2">!#REF!</definedName>
    <definedName name="_EXC6">!#REF!</definedName>
    <definedName name="_EXC7" localSheetId="2">!#REF!</definedName>
    <definedName name="_EXC7">!#REF!</definedName>
    <definedName name="_EXC8" localSheetId="2">!#REF!</definedName>
    <definedName name="_EXC8">!#REF!</definedName>
    <definedName name="_EXC9" localSheetId="2">!#REF!</definedName>
    <definedName name="_EXC9">!#REF!</definedName>
    <definedName name="_f" localSheetId="2">!#REF!</definedName>
    <definedName name="_f">!#REF!</definedName>
    <definedName name="_Fill" localSheetId="2">!#REF!</definedName>
    <definedName name="_Fill">!#REF!</definedName>
    <definedName name="_xlnm._FilterDatabase" localSheetId="2" hidden="1">'1.1'!$B$8:$I$28</definedName>
    <definedName name="_g2" localSheetId="2">{"TAB1",#N/A,TRUE,"GENERAL";"TAB2",#N/A,TRUE,"GENERAL";"TAB3",#N/A,TRUE,"GENERAL";"TAB4",#N/A,TRUE,"GENERAL";"TAB5",#N/A,TRUE,"GENERAL"}</definedName>
    <definedName name="_g2" localSheetId="0">{"TAB1",#N/A,TRUE,"GENERAL";"TAB2",#N/A,TRUE,"GENERAL";"TAB3",#N/A,TRUE,"GENERAL";"TAB4",#N/A,TRUE,"GENERAL";"TAB5",#N/A,TRUE,"GENERAL"}</definedName>
    <definedName name="_g2" localSheetId="12">{"TAB1",#N/A,TRUE,"GENERAL";"TAB2",#N/A,TRUE,"GENERAL";"TAB3",#N/A,TRUE,"GENERAL";"TAB4",#N/A,TRUE,"GENERAL";"TAB5",#N/A,TRUE,"GENERAL"}</definedName>
    <definedName name="_g2" localSheetId="1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2">{"via1",#N/A,TRUE,"general";"via2",#N/A,TRUE,"general";"via3",#N/A,TRUE,"general"}</definedName>
    <definedName name="_g3" localSheetId="0">{"via1",#N/A,TRUE,"general";"via2",#N/A,TRUE,"general";"via3",#N/A,TRUE,"general"}</definedName>
    <definedName name="_g3" localSheetId="12">{"via1",#N/A,TRUE,"general";"via2",#N/A,TRUE,"general";"via3",#N/A,TRUE,"general"}</definedName>
    <definedName name="_g3" localSheetId="1">{"via1",#N/A,TRUE,"general";"via2",#N/A,TRUE,"general";"via3",#N/A,TRUE,"general"}</definedName>
    <definedName name="_g3">{"via1",#N/A,TRUE,"general";"via2",#N/A,TRUE,"general";"via3",#N/A,TRUE,"general"}</definedName>
    <definedName name="_g4" localSheetId="2">{"via1",#N/A,TRUE,"general";"via2",#N/A,TRUE,"general";"via3",#N/A,TRUE,"general"}</definedName>
    <definedName name="_g4" localSheetId="0">{"via1",#N/A,TRUE,"general";"via2",#N/A,TRUE,"general";"via3",#N/A,TRUE,"general"}</definedName>
    <definedName name="_g4" localSheetId="12">{"via1",#N/A,TRUE,"general";"via2",#N/A,TRUE,"general";"via3",#N/A,TRUE,"general"}</definedName>
    <definedName name="_g4" localSheetId="1">{"via1",#N/A,TRUE,"general";"via2",#N/A,TRUE,"general";"via3",#N/A,TRUE,"general"}</definedName>
    <definedName name="_g4">{"via1",#N/A,TRUE,"general";"via2",#N/A,TRUE,"general";"via3",#N/A,TRUE,"general"}</definedName>
    <definedName name="_g5" localSheetId="2">{"via1",#N/A,TRUE,"general";"via2",#N/A,TRUE,"general";"via3",#N/A,TRUE,"general"}</definedName>
    <definedName name="_g5" localSheetId="0">{"via1",#N/A,TRUE,"general";"via2",#N/A,TRUE,"general";"via3",#N/A,TRUE,"general"}</definedName>
    <definedName name="_g5" localSheetId="12">{"via1",#N/A,TRUE,"general";"via2",#N/A,TRUE,"general";"via3",#N/A,TRUE,"general"}</definedName>
    <definedName name="_g5" localSheetId="1">{"via1",#N/A,TRUE,"general";"via2",#N/A,TRUE,"general";"via3",#N/A,TRUE,"general"}</definedName>
    <definedName name="_g5">{"via1",#N/A,TRUE,"general";"via2",#N/A,TRUE,"general";"via3",#N/A,TRUE,"general"}</definedName>
    <definedName name="_g6" localSheetId="2">{"via1",#N/A,TRUE,"general";"via2",#N/A,TRUE,"general";"via3",#N/A,TRUE,"general"}</definedName>
    <definedName name="_g6" localSheetId="0">{"via1",#N/A,TRUE,"general";"via2",#N/A,TRUE,"general";"via3",#N/A,TRUE,"general"}</definedName>
    <definedName name="_g6" localSheetId="12">{"via1",#N/A,TRUE,"general";"via2",#N/A,TRUE,"general";"via3",#N/A,TRUE,"general"}</definedName>
    <definedName name="_g6" localSheetId="1">{"via1",#N/A,TRUE,"general";"via2",#N/A,TRUE,"general";"via3",#N/A,TRUE,"general"}</definedName>
    <definedName name="_g6">{"via1",#N/A,TRUE,"general";"via2",#N/A,TRUE,"general";"via3",#N/A,TRUE,"general"}</definedName>
    <definedName name="_g7" localSheetId="2">{"TAB1",#N/A,TRUE,"GENERAL";"TAB2",#N/A,TRUE,"GENERAL";"TAB3",#N/A,TRUE,"GENERAL";"TAB4",#N/A,TRUE,"GENERAL";"TAB5",#N/A,TRUE,"GENERAL"}</definedName>
    <definedName name="_g7" localSheetId="0">{"TAB1",#N/A,TRUE,"GENERAL";"TAB2",#N/A,TRUE,"GENERAL";"TAB3",#N/A,TRUE,"GENERAL";"TAB4",#N/A,TRUE,"GENERAL";"TAB5",#N/A,TRUE,"GENERAL"}</definedName>
    <definedName name="_g7" localSheetId="12">{"TAB1",#N/A,TRUE,"GENERAL";"TAB2",#N/A,TRUE,"GENERAL";"TAB3",#N/A,TRUE,"GENERAL";"TAB4",#N/A,TRUE,"GENERAL";"TAB5",#N/A,TRUE,"GENERAL"}</definedName>
    <definedName name="_g7" localSheetId="1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2">{"TAB1",#N/A,TRUE,"GENERAL";"TAB2",#N/A,TRUE,"GENERAL";"TAB3",#N/A,TRUE,"GENERAL";"TAB4",#N/A,TRUE,"GENERAL";"TAB5",#N/A,TRUE,"GENERAL"}</definedName>
    <definedName name="_GR1" localSheetId="0">{"TAB1",#N/A,TRUE,"GENERAL";"TAB2",#N/A,TRUE,"GENERAL";"TAB3",#N/A,TRUE,"GENERAL";"TAB4",#N/A,TRUE,"GENERAL";"TAB5",#N/A,TRUE,"GENERAL"}</definedName>
    <definedName name="_GR1" localSheetId="12">{"TAB1",#N/A,TRUE,"GENERAL";"TAB2",#N/A,TRUE,"GENERAL";"TAB3",#N/A,TRUE,"GENERAL";"TAB4",#N/A,TRUE,"GENERAL";"TAB5",#N/A,TRUE,"GENERAL"}</definedName>
    <definedName name="_GR1" localSheetId="1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2">{"via1",#N/A,TRUE,"general";"via2",#N/A,TRUE,"general";"via3",#N/A,TRUE,"general"}</definedName>
    <definedName name="_gtr4" localSheetId="0">{"via1",#N/A,TRUE,"general";"via2",#N/A,TRUE,"general";"via3",#N/A,TRUE,"general"}</definedName>
    <definedName name="_gtr4" localSheetId="12">{"via1",#N/A,TRUE,"general";"via2",#N/A,TRUE,"general";"via3",#N/A,TRUE,"general"}</definedName>
    <definedName name="_gtr4" localSheetId="1">{"via1",#N/A,TRUE,"general";"via2",#N/A,TRUE,"general";"via3",#N/A,TRUE,"general"}</definedName>
    <definedName name="_gtr4">{"via1",#N/A,TRUE,"general";"via2",#N/A,TRUE,"general";"via3",#N/A,TRUE,"general"}</definedName>
    <definedName name="_h2" localSheetId="2">{"via1",#N/A,TRUE,"general";"via2",#N/A,TRUE,"general";"via3",#N/A,TRUE,"general"}</definedName>
    <definedName name="_h2" localSheetId="0">{"via1",#N/A,TRUE,"general";"via2",#N/A,TRUE,"general";"via3",#N/A,TRUE,"general"}</definedName>
    <definedName name="_h2" localSheetId="12">{"via1",#N/A,TRUE,"general";"via2",#N/A,TRUE,"general";"via3",#N/A,TRUE,"general"}</definedName>
    <definedName name="_h2" localSheetId="1">{"via1",#N/A,TRUE,"general";"via2",#N/A,TRUE,"general";"via3",#N/A,TRUE,"general"}</definedName>
    <definedName name="_h2">{"via1",#N/A,TRUE,"general";"via2",#N/A,TRUE,"general";"via3",#N/A,TRUE,"general"}</definedName>
    <definedName name="_h3" localSheetId="2">{"via1",#N/A,TRUE,"general";"via2",#N/A,TRUE,"general";"via3",#N/A,TRUE,"general"}</definedName>
    <definedName name="_h3" localSheetId="0">{"via1",#N/A,TRUE,"general";"via2",#N/A,TRUE,"general";"via3",#N/A,TRUE,"general"}</definedName>
    <definedName name="_h3" localSheetId="12">{"via1",#N/A,TRUE,"general";"via2",#N/A,TRUE,"general";"via3",#N/A,TRUE,"general"}</definedName>
    <definedName name="_h3" localSheetId="1">{"via1",#N/A,TRUE,"general";"via2",#N/A,TRUE,"general";"via3",#N/A,TRUE,"general"}</definedName>
    <definedName name="_h3">{"via1",#N/A,TRUE,"general";"via2",#N/A,TRUE,"general";"via3",#N/A,TRUE,"general"}</definedName>
    <definedName name="_h4" localSheetId="2">{"TAB1",#N/A,TRUE,"GENERAL";"TAB2",#N/A,TRUE,"GENERAL";"TAB3",#N/A,TRUE,"GENERAL";"TAB4",#N/A,TRUE,"GENERAL";"TAB5",#N/A,TRUE,"GENERAL"}</definedName>
    <definedName name="_h4" localSheetId="0">{"TAB1",#N/A,TRUE,"GENERAL";"TAB2",#N/A,TRUE,"GENERAL";"TAB3",#N/A,TRUE,"GENERAL";"TAB4",#N/A,TRUE,"GENERAL";"TAB5",#N/A,TRUE,"GENERAL"}</definedName>
    <definedName name="_h4" localSheetId="12">{"TAB1",#N/A,TRUE,"GENERAL";"TAB2",#N/A,TRUE,"GENERAL";"TAB3",#N/A,TRUE,"GENERAL";"TAB4",#N/A,TRUE,"GENERAL";"TAB5",#N/A,TRUE,"GENERAL"}</definedName>
    <definedName name="_h4" localSheetId="1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2">{"TAB1",#N/A,TRUE,"GENERAL";"TAB2",#N/A,TRUE,"GENERAL";"TAB3",#N/A,TRUE,"GENERAL";"TAB4",#N/A,TRUE,"GENERAL";"TAB5",#N/A,TRUE,"GENERAL"}</definedName>
    <definedName name="_h5" localSheetId="0">{"TAB1",#N/A,TRUE,"GENERAL";"TAB2",#N/A,TRUE,"GENERAL";"TAB3",#N/A,TRUE,"GENERAL";"TAB4",#N/A,TRUE,"GENERAL";"TAB5",#N/A,TRUE,"GENERAL"}</definedName>
    <definedName name="_h5" localSheetId="12">{"TAB1",#N/A,TRUE,"GENERAL";"TAB2",#N/A,TRUE,"GENERAL";"TAB3",#N/A,TRUE,"GENERAL";"TAB4",#N/A,TRUE,"GENERAL";"TAB5",#N/A,TRUE,"GENERAL"}</definedName>
    <definedName name="_h5" localSheetId="1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2">{"via1",#N/A,TRUE,"general";"via2",#N/A,TRUE,"general";"via3",#N/A,TRUE,"general"}</definedName>
    <definedName name="_h6" localSheetId="0">{"via1",#N/A,TRUE,"general";"via2",#N/A,TRUE,"general";"via3",#N/A,TRUE,"general"}</definedName>
    <definedName name="_h6" localSheetId="12">{"via1",#N/A,TRUE,"general";"via2",#N/A,TRUE,"general";"via3",#N/A,TRUE,"general"}</definedName>
    <definedName name="_h6" localSheetId="1">{"via1",#N/A,TRUE,"general";"via2",#N/A,TRUE,"general";"via3",#N/A,TRUE,"general"}</definedName>
    <definedName name="_h6">{"via1",#N/A,TRUE,"general";"via2",#N/A,TRUE,"general";"via3",#N/A,TRUE,"general"}</definedName>
    <definedName name="_h7" localSheetId="2">{"TAB1",#N/A,TRUE,"GENERAL";"TAB2",#N/A,TRUE,"GENERAL";"TAB3",#N/A,TRUE,"GENERAL";"TAB4",#N/A,TRUE,"GENERAL";"TAB5",#N/A,TRUE,"GENERAL"}</definedName>
    <definedName name="_h7" localSheetId="0">{"TAB1",#N/A,TRUE,"GENERAL";"TAB2",#N/A,TRUE,"GENERAL";"TAB3",#N/A,TRUE,"GENERAL";"TAB4",#N/A,TRUE,"GENERAL";"TAB5",#N/A,TRUE,"GENERAL"}</definedName>
    <definedName name="_h7" localSheetId="12">{"TAB1",#N/A,TRUE,"GENERAL";"TAB2",#N/A,TRUE,"GENERAL";"TAB3",#N/A,TRUE,"GENERAL";"TAB4",#N/A,TRUE,"GENERAL";"TAB5",#N/A,TRUE,"GENERAL"}</definedName>
    <definedName name="_h7" localSheetId="1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2">{"via1",#N/A,TRUE,"general";"via2",#N/A,TRUE,"general";"via3",#N/A,TRUE,"general"}</definedName>
    <definedName name="_h8" localSheetId="0">{"via1",#N/A,TRUE,"general";"via2",#N/A,TRUE,"general";"via3",#N/A,TRUE,"general"}</definedName>
    <definedName name="_h8" localSheetId="12">{"via1",#N/A,TRUE,"general";"via2",#N/A,TRUE,"general";"via3",#N/A,TRUE,"general"}</definedName>
    <definedName name="_h8" localSheetId="1">{"via1",#N/A,TRUE,"general";"via2",#N/A,TRUE,"general";"via3",#N/A,TRUE,"general"}</definedName>
    <definedName name="_h8">{"via1",#N/A,TRUE,"general";"via2",#N/A,TRUE,"general";"via3",#N/A,TRUE,"general"}</definedName>
    <definedName name="_hfh7" localSheetId="2">{"via1",#N/A,TRUE,"general";"via2",#N/A,TRUE,"general";"via3",#N/A,TRUE,"general"}</definedName>
    <definedName name="_hfh7" localSheetId="0">{"via1",#N/A,TRUE,"general";"via2",#N/A,TRUE,"general";"via3",#N/A,TRUE,"general"}</definedName>
    <definedName name="_hfh7" localSheetId="12">{"via1",#N/A,TRUE,"general";"via2",#N/A,TRUE,"general";"via3",#N/A,TRUE,"general"}</definedName>
    <definedName name="_hfh7" localSheetId="1">{"via1",#N/A,TRUE,"general";"via2",#N/A,TRUE,"general";"via3",#N/A,TRUE,"general"}</definedName>
    <definedName name="_hfh7">{"via1",#N/A,TRUE,"general";"via2",#N/A,TRUE,"general";"via3",#N/A,TRUE,"general"}</definedName>
    <definedName name="_i4" localSheetId="2">{"via1",#N/A,TRUE,"general";"via2",#N/A,TRUE,"general";"via3",#N/A,TRUE,"general"}</definedName>
    <definedName name="_i4" localSheetId="0">{"via1",#N/A,TRUE,"general";"via2",#N/A,TRUE,"general";"via3",#N/A,TRUE,"general"}</definedName>
    <definedName name="_i4" localSheetId="12">{"via1",#N/A,TRUE,"general";"via2",#N/A,TRUE,"general";"via3",#N/A,TRUE,"general"}</definedName>
    <definedName name="_i4" localSheetId="1">{"via1",#N/A,TRUE,"general";"via2",#N/A,TRUE,"general";"via3",#N/A,TRUE,"general"}</definedName>
    <definedName name="_i4">{"via1",#N/A,TRUE,"general";"via2",#N/A,TRUE,"general";"via3",#N/A,TRUE,"general"}</definedName>
    <definedName name="_i5" localSheetId="2">{"TAB1",#N/A,TRUE,"GENERAL";"TAB2",#N/A,TRUE,"GENERAL";"TAB3",#N/A,TRUE,"GENERAL";"TAB4",#N/A,TRUE,"GENERAL";"TAB5",#N/A,TRUE,"GENERAL"}</definedName>
    <definedName name="_i5" localSheetId="0">{"TAB1",#N/A,TRUE,"GENERAL";"TAB2",#N/A,TRUE,"GENERAL";"TAB3",#N/A,TRUE,"GENERAL";"TAB4",#N/A,TRUE,"GENERAL";"TAB5",#N/A,TRUE,"GENERAL"}</definedName>
    <definedName name="_i5" localSheetId="12">{"TAB1",#N/A,TRUE,"GENERAL";"TAB2",#N/A,TRUE,"GENERAL";"TAB3",#N/A,TRUE,"GENERAL";"TAB4",#N/A,TRUE,"GENERAL";"TAB5",#N/A,TRUE,"GENERAL"}</definedName>
    <definedName name="_i5" localSheetId="1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2">{"TAB1",#N/A,TRUE,"GENERAL";"TAB2",#N/A,TRUE,"GENERAL";"TAB3",#N/A,TRUE,"GENERAL";"TAB4",#N/A,TRUE,"GENERAL";"TAB5",#N/A,TRUE,"GENERAL"}</definedName>
    <definedName name="_i6" localSheetId="0">{"TAB1",#N/A,TRUE,"GENERAL";"TAB2",#N/A,TRUE,"GENERAL";"TAB3",#N/A,TRUE,"GENERAL";"TAB4",#N/A,TRUE,"GENERAL";"TAB5",#N/A,TRUE,"GENERAL"}</definedName>
    <definedName name="_i6" localSheetId="12">{"TAB1",#N/A,TRUE,"GENERAL";"TAB2",#N/A,TRUE,"GENERAL";"TAB3",#N/A,TRUE,"GENERAL";"TAB4",#N/A,TRUE,"GENERAL";"TAB5",#N/A,TRUE,"GENERAL"}</definedName>
    <definedName name="_i6" localSheetId="1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2">{"via1",#N/A,TRUE,"general";"via2",#N/A,TRUE,"general";"via3",#N/A,TRUE,"general"}</definedName>
    <definedName name="_i7" localSheetId="0">{"via1",#N/A,TRUE,"general";"via2",#N/A,TRUE,"general";"via3",#N/A,TRUE,"general"}</definedName>
    <definedName name="_i7" localSheetId="12">{"via1",#N/A,TRUE,"general";"via2",#N/A,TRUE,"general";"via3",#N/A,TRUE,"general"}</definedName>
    <definedName name="_i7" localSheetId="1">{"via1",#N/A,TRUE,"general";"via2",#N/A,TRUE,"general";"via3",#N/A,TRUE,"general"}</definedName>
    <definedName name="_i7">{"via1",#N/A,TRUE,"general";"via2",#N/A,TRUE,"general";"via3",#N/A,TRUE,"general"}</definedName>
    <definedName name="_i77" localSheetId="2">{"TAB1",#N/A,TRUE,"GENERAL";"TAB2",#N/A,TRUE,"GENERAL";"TAB3",#N/A,TRUE,"GENERAL";"TAB4",#N/A,TRUE,"GENERAL";"TAB5",#N/A,TRUE,"GENERAL"}</definedName>
    <definedName name="_i77" localSheetId="0">{"TAB1",#N/A,TRUE,"GENERAL";"TAB2",#N/A,TRUE,"GENERAL";"TAB3",#N/A,TRUE,"GENERAL";"TAB4",#N/A,TRUE,"GENERAL";"TAB5",#N/A,TRUE,"GENERAL"}</definedName>
    <definedName name="_i77" localSheetId="12">{"TAB1",#N/A,TRUE,"GENERAL";"TAB2",#N/A,TRUE,"GENERAL";"TAB3",#N/A,TRUE,"GENERAL";"TAB4",#N/A,TRUE,"GENERAL";"TAB5",#N/A,TRUE,"GENERAL"}</definedName>
    <definedName name="_i77" localSheetId="1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2">{"via1",#N/A,TRUE,"general";"via2",#N/A,TRUE,"general";"via3",#N/A,TRUE,"general"}</definedName>
    <definedName name="_i8" localSheetId="0">{"via1",#N/A,TRUE,"general";"via2",#N/A,TRUE,"general";"via3",#N/A,TRUE,"general"}</definedName>
    <definedName name="_i8" localSheetId="12">{"via1",#N/A,TRUE,"general";"via2",#N/A,TRUE,"general";"via3",#N/A,TRUE,"general"}</definedName>
    <definedName name="_i8" localSheetId="1">{"via1",#N/A,TRUE,"general";"via2",#N/A,TRUE,"general";"via3",#N/A,TRUE,"general"}</definedName>
    <definedName name="_i8">{"via1",#N/A,TRUE,"general";"via2",#N/A,TRUE,"general";"via3",#N/A,TRUE,"general"}</definedName>
    <definedName name="_i9" localSheetId="2">{"TAB1",#N/A,TRUE,"GENERAL";"TAB2",#N/A,TRUE,"GENERAL";"TAB3",#N/A,TRUE,"GENERAL";"TAB4",#N/A,TRUE,"GENERAL";"TAB5",#N/A,TRUE,"GENERAL"}</definedName>
    <definedName name="_i9" localSheetId="0">{"TAB1",#N/A,TRUE,"GENERAL";"TAB2",#N/A,TRUE,"GENERAL";"TAB3",#N/A,TRUE,"GENERAL";"TAB4",#N/A,TRUE,"GENERAL";"TAB5",#N/A,TRUE,"GENERAL"}</definedName>
    <definedName name="_i9" localSheetId="12">{"TAB1",#N/A,TRUE,"GENERAL";"TAB2",#N/A,TRUE,"GENERAL";"TAB3",#N/A,TRUE,"GENERAL";"TAB4",#N/A,TRUE,"GENERAL";"TAB5",#N/A,TRUE,"GENERAL"}</definedName>
    <definedName name="_i9" localSheetId="1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2">{"TAB1",#N/A,TRUE,"GENERAL";"TAB2",#N/A,TRUE,"GENERAL";"TAB3",#N/A,TRUE,"GENERAL";"TAB4",#N/A,TRUE,"GENERAL";"TAB5",#N/A,TRUE,"GENERAL"}</definedName>
    <definedName name="_k3" localSheetId="0">{"TAB1",#N/A,TRUE,"GENERAL";"TAB2",#N/A,TRUE,"GENERAL";"TAB3",#N/A,TRUE,"GENERAL";"TAB4",#N/A,TRUE,"GENERAL";"TAB5",#N/A,TRUE,"GENERAL"}</definedName>
    <definedName name="_k3" localSheetId="12">{"TAB1",#N/A,TRUE,"GENERAL";"TAB2",#N/A,TRUE,"GENERAL";"TAB3",#N/A,TRUE,"GENERAL";"TAB4",#N/A,TRUE,"GENERAL";"TAB5",#N/A,TRUE,"GENERAL"}</definedName>
    <definedName name="_k3" localSheetId="1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2">{"via1",#N/A,TRUE,"general";"via2",#N/A,TRUE,"general";"via3",#N/A,TRUE,"general"}</definedName>
    <definedName name="_k4" localSheetId="0">{"via1",#N/A,TRUE,"general";"via2",#N/A,TRUE,"general";"via3",#N/A,TRUE,"general"}</definedName>
    <definedName name="_k4" localSheetId="12">{"via1",#N/A,TRUE,"general";"via2",#N/A,TRUE,"general";"via3",#N/A,TRUE,"general"}</definedName>
    <definedName name="_k4" localSheetId="1">{"via1",#N/A,TRUE,"general";"via2",#N/A,TRUE,"general";"via3",#N/A,TRUE,"general"}</definedName>
    <definedName name="_k4">{"via1",#N/A,TRUE,"general";"via2",#N/A,TRUE,"general";"via3",#N/A,TRUE,"general"}</definedName>
    <definedName name="_k5" localSheetId="2">{"via1",#N/A,TRUE,"general";"via2",#N/A,TRUE,"general";"via3",#N/A,TRUE,"general"}</definedName>
    <definedName name="_k5" localSheetId="0">{"via1",#N/A,TRUE,"general";"via2",#N/A,TRUE,"general";"via3",#N/A,TRUE,"general"}</definedName>
    <definedName name="_k5" localSheetId="12">{"via1",#N/A,TRUE,"general";"via2",#N/A,TRUE,"general";"via3",#N/A,TRUE,"general"}</definedName>
    <definedName name="_k5" localSheetId="1">{"via1",#N/A,TRUE,"general";"via2",#N/A,TRUE,"general";"via3",#N/A,TRUE,"general"}</definedName>
    <definedName name="_k5">{"via1",#N/A,TRUE,"general";"via2",#N/A,TRUE,"general";"via3",#N/A,TRUE,"general"}</definedName>
    <definedName name="_k6" localSheetId="2">{"TAB1",#N/A,TRUE,"GENERAL";"TAB2",#N/A,TRUE,"GENERAL";"TAB3",#N/A,TRUE,"GENERAL";"TAB4",#N/A,TRUE,"GENERAL";"TAB5",#N/A,TRUE,"GENERAL"}</definedName>
    <definedName name="_k6" localSheetId="0">{"TAB1",#N/A,TRUE,"GENERAL";"TAB2",#N/A,TRUE,"GENERAL";"TAB3",#N/A,TRUE,"GENERAL";"TAB4",#N/A,TRUE,"GENERAL";"TAB5",#N/A,TRUE,"GENERAL"}</definedName>
    <definedName name="_k6" localSheetId="12">{"TAB1",#N/A,TRUE,"GENERAL";"TAB2",#N/A,TRUE,"GENERAL";"TAB3",#N/A,TRUE,"GENERAL";"TAB4",#N/A,TRUE,"GENERAL";"TAB5",#N/A,TRUE,"GENERAL"}</definedName>
    <definedName name="_k6" localSheetId="1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2">{"via1",#N/A,TRUE,"general";"via2",#N/A,TRUE,"general";"via3",#N/A,TRUE,"general"}</definedName>
    <definedName name="_k7" localSheetId="0">{"via1",#N/A,TRUE,"general";"via2",#N/A,TRUE,"general";"via3",#N/A,TRUE,"general"}</definedName>
    <definedName name="_k7" localSheetId="12">{"via1",#N/A,TRUE,"general";"via2",#N/A,TRUE,"general";"via3",#N/A,TRUE,"general"}</definedName>
    <definedName name="_k7" localSheetId="1">{"via1",#N/A,TRUE,"general";"via2",#N/A,TRUE,"general";"via3",#N/A,TRUE,"general"}</definedName>
    <definedName name="_k7">{"via1",#N/A,TRUE,"general";"via2",#N/A,TRUE,"general";"via3",#N/A,TRUE,"general"}</definedName>
    <definedName name="_k8" localSheetId="2">{"via1",#N/A,TRUE,"general";"via2",#N/A,TRUE,"general";"via3",#N/A,TRUE,"general"}</definedName>
    <definedName name="_k8" localSheetId="0">{"via1",#N/A,TRUE,"general";"via2",#N/A,TRUE,"general";"via3",#N/A,TRUE,"general"}</definedName>
    <definedName name="_k8" localSheetId="12">{"via1",#N/A,TRUE,"general";"via2",#N/A,TRUE,"general";"via3",#N/A,TRUE,"general"}</definedName>
    <definedName name="_k8" localSheetId="1">{"via1",#N/A,TRUE,"general";"via2",#N/A,TRUE,"general";"via3",#N/A,TRUE,"general"}</definedName>
    <definedName name="_k8">{"via1",#N/A,TRUE,"general";"via2",#N/A,TRUE,"general";"via3",#N/A,TRUE,"general"}</definedName>
    <definedName name="_k9" localSheetId="2">{"TAB1",#N/A,TRUE,"GENERAL";"TAB2",#N/A,TRUE,"GENERAL";"TAB3",#N/A,TRUE,"GENERAL";"TAB4",#N/A,TRUE,"GENERAL";"TAB5",#N/A,TRUE,"GENERAL"}</definedName>
    <definedName name="_k9" localSheetId="0">{"TAB1",#N/A,TRUE,"GENERAL";"TAB2",#N/A,TRUE,"GENERAL";"TAB3",#N/A,TRUE,"GENERAL";"TAB4",#N/A,TRUE,"GENERAL";"TAB5",#N/A,TRUE,"GENERAL"}</definedName>
    <definedName name="_k9" localSheetId="12">{"TAB1",#N/A,TRUE,"GENERAL";"TAB2",#N/A,TRUE,"GENERAL";"TAB3",#N/A,TRUE,"GENERAL";"TAB4",#N/A,TRUE,"GENERAL";"TAB5",#N/A,TRUE,"GENERAL"}</definedName>
    <definedName name="_k9" localSheetId="1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jk6" localSheetId="2">{"TAB1",#N/A,TRUE,"GENERAL";"TAB2",#N/A,TRUE,"GENERAL";"TAB3",#N/A,TRUE,"GENERAL";"TAB4",#N/A,TRUE,"GENERAL";"TAB5",#N/A,TRUE,"GENERAL"}</definedName>
    <definedName name="_kjk6" localSheetId="0">{"TAB1",#N/A,TRUE,"GENERAL";"TAB2",#N/A,TRUE,"GENERAL";"TAB3",#N/A,TRUE,"GENERAL";"TAB4",#N/A,TRUE,"GENERAL";"TAB5",#N/A,TRUE,"GENERAL"}</definedName>
    <definedName name="_kjk6" localSheetId="12">{"TAB1",#N/A,TRUE,"GENERAL";"TAB2",#N/A,TRUE,"GENERAL";"TAB3",#N/A,TRUE,"GENERAL";"TAB4",#N/A,TRUE,"GENERAL";"TAB5",#N/A,TRUE,"GENERAL"}</definedName>
    <definedName name="_kjk6" localSheetId="1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2">{"via1",#N/A,TRUE,"general";"via2",#N/A,TRUE,"general";"via3",#N/A,TRUE,"general"}</definedName>
    <definedName name="_m3" localSheetId="0">{"via1",#N/A,TRUE,"general";"via2",#N/A,TRUE,"general";"via3",#N/A,TRUE,"general"}</definedName>
    <definedName name="_m3" localSheetId="12">{"via1",#N/A,TRUE,"general";"via2",#N/A,TRUE,"general";"via3",#N/A,TRUE,"general"}</definedName>
    <definedName name="_m3" localSheetId="1">{"via1",#N/A,TRUE,"general";"via2",#N/A,TRUE,"general";"via3",#N/A,TRUE,"general"}</definedName>
    <definedName name="_m3">{"via1",#N/A,TRUE,"general";"via2",#N/A,TRUE,"general";"via3",#N/A,TRUE,"general"}</definedName>
    <definedName name="_m4" localSheetId="2">{"TAB1",#N/A,TRUE,"GENERAL";"TAB2",#N/A,TRUE,"GENERAL";"TAB3",#N/A,TRUE,"GENERAL";"TAB4",#N/A,TRUE,"GENERAL";"TAB5",#N/A,TRUE,"GENERAL"}</definedName>
    <definedName name="_m4" localSheetId="0">{"TAB1",#N/A,TRUE,"GENERAL";"TAB2",#N/A,TRUE,"GENERAL";"TAB3",#N/A,TRUE,"GENERAL";"TAB4",#N/A,TRUE,"GENERAL";"TAB5",#N/A,TRUE,"GENERAL"}</definedName>
    <definedName name="_m4" localSheetId="12">{"TAB1",#N/A,TRUE,"GENERAL";"TAB2",#N/A,TRUE,"GENERAL";"TAB3",#N/A,TRUE,"GENERAL";"TAB4",#N/A,TRUE,"GENERAL";"TAB5",#N/A,TRUE,"GENERAL"}</definedName>
    <definedName name="_m4" localSheetId="1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2">{"via1",#N/A,TRUE,"general";"via2",#N/A,TRUE,"general";"via3",#N/A,TRUE,"general"}</definedName>
    <definedName name="_m5" localSheetId="0">{"via1",#N/A,TRUE,"general";"via2",#N/A,TRUE,"general";"via3",#N/A,TRUE,"general"}</definedName>
    <definedName name="_m5" localSheetId="12">{"via1",#N/A,TRUE,"general";"via2",#N/A,TRUE,"general";"via3",#N/A,TRUE,"general"}</definedName>
    <definedName name="_m5" localSheetId="1">{"via1",#N/A,TRUE,"general";"via2",#N/A,TRUE,"general";"via3",#N/A,TRUE,"general"}</definedName>
    <definedName name="_m5">{"via1",#N/A,TRUE,"general";"via2",#N/A,TRUE,"general";"via3",#N/A,TRUE,"general"}</definedName>
    <definedName name="_m6" localSheetId="2">{"TAB1",#N/A,TRUE,"GENERAL";"TAB2",#N/A,TRUE,"GENERAL";"TAB3",#N/A,TRUE,"GENERAL";"TAB4",#N/A,TRUE,"GENERAL";"TAB5",#N/A,TRUE,"GENERAL"}</definedName>
    <definedName name="_m6" localSheetId="0">{"TAB1",#N/A,TRUE,"GENERAL";"TAB2",#N/A,TRUE,"GENERAL";"TAB3",#N/A,TRUE,"GENERAL";"TAB4",#N/A,TRUE,"GENERAL";"TAB5",#N/A,TRUE,"GENERAL"}</definedName>
    <definedName name="_m6" localSheetId="12">{"TAB1",#N/A,TRUE,"GENERAL";"TAB2",#N/A,TRUE,"GENERAL";"TAB3",#N/A,TRUE,"GENERAL";"TAB4",#N/A,TRUE,"GENERAL";"TAB5",#N/A,TRUE,"GENERAL"}</definedName>
    <definedName name="_m6" localSheetId="1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2">{"TAB1",#N/A,TRUE,"GENERAL";"TAB2",#N/A,TRUE,"GENERAL";"TAB3",#N/A,TRUE,"GENERAL";"TAB4",#N/A,TRUE,"GENERAL";"TAB5",#N/A,TRUE,"GENERAL"}</definedName>
    <definedName name="_m7" localSheetId="0">{"TAB1",#N/A,TRUE,"GENERAL";"TAB2",#N/A,TRUE,"GENERAL";"TAB3",#N/A,TRUE,"GENERAL";"TAB4",#N/A,TRUE,"GENERAL";"TAB5",#N/A,TRUE,"GENERAL"}</definedName>
    <definedName name="_m7" localSheetId="12">{"TAB1",#N/A,TRUE,"GENERAL";"TAB2",#N/A,TRUE,"GENERAL";"TAB3",#N/A,TRUE,"GENERAL";"TAB4",#N/A,TRUE,"GENERAL";"TAB5",#N/A,TRUE,"GENERAL"}</definedName>
    <definedName name="_m7" localSheetId="1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2">{"via1",#N/A,TRUE,"general";"via2",#N/A,TRUE,"general";"via3",#N/A,TRUE,"general"}</definedName>
    <definedName name="_m8" localSheetId="0">{"via1",#N/A,TRUE,"general";"via2",#N/A,TRUE,"general";"via3",#N/A,TRUE,"general"}</definedName>
    <definedName name="_m8" localSheetId="12">{"via1",#N/A,TRUE,"general";"via2",#N/A,TRUE,"general";"via3",#N/A,TRUE,"general"}</definedName>
    <definedName name="_m8" localSheetId="1">{"via1",#N/A,TRUE,"general";"via2",#N/A,TRUE,"general";"via3",#N/A,TRUE,"general"}</definedName>
    <definedName name="_m8">{"via1",#N/A,TRUE,"general";"via2",#N/A,TRUE,"general";"via3",#N/A,TRUE,"general"}</definedName>
    <definedName name="_m9" localSheetId="2">{"via1",#N/A,TRUE,"general";"via2",#N/A,TRUE,"general";"via3",#N/A,TRUE,"general"}</definedName>
    <definedName name="_m9" localSheetId="0">{"via1",#N/A,TRUE,"general";"via2",#N/A,TRUE,"general";"via3",#N/A,TRUE,"general"}</definedName>
    <definedName name="_m9" localSheetId="12">{"via1",#N/A,TRUE,"general";"via2",#N/A,TRUE,"general";"via3",#N/A,TRUE,"general"}</definedName>
    <definedName name="_m9" localSheetId="1">{"via1",#N/A,TRUE,"general";"via2",#N/A,TRUE,"general";"via3",#N/A,TRUE,"general"}</definedName>
    <definedName name="_m9">{"via1",#N/A,TRUE,"general";"via2",#N/A,TRUE,"general";"via3",#N/A,TRUE,"general"}</definedName>
    <definedName name="_MA2" localSheetId="2">!#REF!</definedName>
    <definedName name="_MA2">!#REF!</definedName>
    <definedName name="_MDC2" localSheetId="2">!#REF!</definedName>
    <definedName name="_MDC2">!#REF!</definedName>
    <definedName name="_n3" localSheetId="2">{"TAB1",#N/A,TRUE,"GENERAL";"TAB2",#N/A,TRUE,"GENERAL";"TAB3",#N/A,TRUE,"GENERAL";"TAB4",#N/A,TRUE,"GENERAL";"TAB5",#N/A,TRUE,"GENERAL"}</definedName>
    <definedName name="_n3" localSheetId="0">{"TAB1",#N/A,TRUE,"GENERAL";"TAB2",#N/A,TRUE,"GENERAL";"TAB3",#N/A,TRUE,"GENERAL";"TAB4",#N/A,TRUE,"GENERAL";"TAB5",#N/A,TRUE,"GENERAL"}</definedName>
    <definedName name="_n3" localSheetId="12">{"TAB1",#N/A,TRUE,"GENERAL";"TAB2",#N/A,TRUE,"GENERAL";"TAB3",#N/A,TRUE,"GENERAL";"TAB4",#N/A,TRUE,"GENERAL";"TAB5",#N/A,TRUE,"GENERAL"}</definedName>
    <definedName name="_n3" localSheetId="1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2">{"via1",#N/A,TRUE,"general";"via2",#N/A,TRUE,"general";"via3",#N/A,TRUE,"general"}</definedName>
    <definedName name="_n4" localSheetId="0">{"via1",#N/A,TRUE,"general";"via2",#N/A,TRUE,"general";"via3",#N/A,TRUE,"general"}</definedName>
    <definedName name="_n4" localSheetId="12">{"via1",#N/A,TRUE,"general";"via2",#N/A,TRUE,"general";"via3",#N/A,TRUE,"general"}</definedName>
    <definedName name="_n4" localSheetId="1">{"via1",#N/A,TRUE,"general";"via2",#N/A,TRUE,"general";"via3",#N/A,TRUE,"general"}</definedName>
    <definedName name="_n4">{"via1",#N/A,TRUE,"general";"via2",#N/A,TRUE,"general";"via3",#N/A,TRUE,"general"}</definedName>
    <definedName name="_n5" localSheetId="2">{"TAB1",#N/A,TRUE,"GENERAL";"TAB2",#N/A,TRUE,"GENERAL";"TAB3",#N/A,TRUE,"GENERAL";"TAB4",#N/A,TRUE,"GENERAL";"TAB5",#N/A,TRUE,"GENERAL"}</definedName>
    <definedName name="_n5" localSheetId="0">{"TAB1",#N/A,TRUE,"GENERAL";"TAB2",#N/A,TRUE,"GENERAL";"TAB3",#N/A,TRUE,"GENERAL";"TAB4",#N/A,TRUE,"GENERAL";"TAB5",#N/A,TRUE,"GENERAL"}</definedName>
    <definedName name="_n5" localSheetId="12">{"TAB1",#N/A,TRUE,"GENERAL";"TAB2",#N/A,TRUE,"GENERAL";"TAB3",#N/A,TRUE,"GENERAL";"TAB4",#N/A,TRUE,"GENERAL";"TAB5",#N/A,TRUE,"GENERAL"}</definedName>
    <definedName name="_n5" localSheetId="1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ac2002" localSheetId="2">!#REF!</definedName>
    <definedName name="_Nac2002">!#REF!</definedName>
    <definedName name="_Nac2003" localSheetId="2">!#REF!</definedName>
    <definedName name="_Nac2003">!#REF!</definedName>
    <definedName name="_Nal2002" localSheetId="2">!#REF!</definedName>
    <definedName name="_Nal2002">!#REF!</definedName>
    <definedName name="_Nal2003" localSheetId="2">!#REF!</definedName>
    <definedName name="_Nal2003">!#REF!</definedName>
    <definedName name="_nyn7" localSheetId="2">{"via1",#N/A,TRUE,"general";"via2",#N/A,TRUE,"general";"via3",#N/A,TRUE,"general"}</definedName>
    <definedName name="_nyn7" localSheetId="0">{"via1",#N/A,TRUE,"general";"via2",#N/A,TRUE,"general";"via3",#N/A,TRUE,"general"}</definedName>
    <definedName name="_nyn7" localSheetId="12">{"via1",#N/A,TRUE,"general";"via2",#N/A,TRUE,"general";"via3",#N/A,TRUE,"general"}</definedName>
    <definedName name="_nyn7" localSheetId="1">{"via1",#N/A,TRUE,"general";"via2",#N/A,TRUE,"general";"via3",#N/A,TRUE,"general"}</definedName>
    <definedName name="_nyn7">{"via1",#N/A,TRUE,"general";"via2",#N/A,TRUE,"general";"via3",#N/A,TRUE,"general"}</definedName>
    <definedName name="_o4" localSheetId="2">{"via1",#N/A,TRUE,"general";"via2",#N/A,TRUE,"general";"via3",#N/A,TRUE,"general"}</definedName>
    <definedName name="_o4" localSheetId="0">{"via1",#N/A,TRUE,"general";"via2",#N/A,TRUE,"general";"via3",#N/A,TRUE,"general"}</definedName>
    <definedName name="_o4" localSheetId="12">{"via1",#N/A,TRUE,"general";"via2",#N/A,TRUE,"general";"via3",#N/A,TRUE,"general"}</definedName>
    <definedName name="_o4" localSheetId="1">{"via1",#N/A,TRUE,"general";"via2",#N/A,TRUE,"general";"via3",#N/A,TRUE,"general"}</definedName>
    <definedName name="_o4">{"via1",#N/A,TRUE,"general";"via2",#N/A,TRUE,"general";"via3",#N/A,TRUE,"general"}</definedName>
    <definedName name="_o5" localSheetId="2">{"TAB1",#N/A,TRUE,"GENERAL";"TAB2",#N/A,TRUE,"GENERAL";"TAB3",#N/A,TRUE,"GENERAL";"TAB4",#N/A,TRUE,"GENERAL";"TAB5",#N/A,TRUE,"GENERAL"}</definedName>
    <definedName name="_o5" localSheetId="0">{"TAB1",#N/A,TRUE,"GENERAL";"TAB2",#N/A,TRUE,"GENERAL";"TAB3",#N/A,TRUE,"GENERAL";"TAB4",#N/A,TRUE,"GENERAL";"TAB5",#N/A,TRUE,"GENERAL"}</definedName>
    <definedName name="_o5" localSheetId="12">{"TAB1",#N/A,TRUE,"GENERAL";"TAB2",#N/A,TRUE,"GENERAL";"TAB3",#N/A,TRUE,"GENERAL";"TAB4",#N/A,TRUE,"GENERAL";"TAB5",#N/A,TRUE,"GENERAL"}</definedName>
    <definedName name="_o5" localSheetId="1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2">{"TAB1",#N/A,TRUE,"GENERAL";"TAB2",#N/A,TRUE,"GENERAL";"TAB3",#N/A,TRUE,"GENERAL";"TAB4",#N/A,TRUE,"GENERAL";"TAB5",#N/A,TRUE,"GENERAL"}</definedName>
    <definedName name="_o6" localSheetId="0">{"TAB1",#N/A,TRUE,"GENERAL";"TAB2",#N/A,TRUE,"GENERAL";"TAB3",#N/A,TRUE,"GENERAL";"TAB4",#N/A,TRUE,"GENERAL";"TAB5",#N/A,TRUE,"GENERAL"}</definedName>
    <definedName name="_o6" localSheetId="12">{"TAB1",#N/A,TRUE,"GENERAL";"TAB2",#N/A,TRUE,"GENERAL";"TAB3",#N/A,TRUE,"GENERAL";"TAB4",#N/A,TRUE,"GENERAL";"TAB5",#N/A,TRUE,"GENERAL"}</definedName>
    <definedName name="_o6" localSheetId="1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2">{"TAB1",#N/A,TRUE,"GENERAL";"TAB2",#N/A,TRUE,"GENERAL";"TAB3",#N/A,TRUE,"GENERAL";"TAB4",#N/A,TRUE,"GENERAL";"TAB5",#N/A,TRUE,"GENERAL"}</definedName>
    <definedName name="_o7" localSheetId="0">{"TAB1",#N/A,TRUE,"GENERAL";"TAB2",#N/A,TRUE,"GENERAL";"TAB3",#N/A,TRUE,"GENERAL";"TAB4",#N/A,TRUE,"GENERAL";"TAB5",#N/A,TRUE,"GENERAL"}</definedName>
    <definedName name="_o7" localSheetId="12">{"TAB1",#N/A,TRUE,"GENERAL";"TAB2",#N/A,TRUE,"GENERAL";"TAB3",#N/A,TRUE,"GENERAL";"TAB4",#N/A,TRUE,"GENERAL";"TAB5",#N/A,TRUE,"GENERAL"}</definedName>
    <definedName name="_o7" localSheetId="1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2">{"via1",#N/A,TRUE,"general";"via2",#N/A,TRUE,"general";"via3",#N/A,TRUE,"general"}</definedName>
    <definedName name="_o8" localSheetId="0">{"via1",#N/A,TRUE,"general";"via2",#N/A,TRUE,"general";"via3",#N/A,TRUE,"general"}</definedName>
    <definedName name="_o8" localSheetId="12">{"via1",#N/A,TRUE,"general";"via2",#N/A,TRUE,"general";"via3",#N/A,TRUE,"general"}</definedName>
    <definedName name="_o8" localSheetId="1">{"via1",#N/A,TRUE,"general";"via2",#N/A,TRUE,"general";"via3",#N/A,TRUE,"general"}</definedName>
    <definedName name="_o8">{"via1",#N/A,TRUE,"general";"via2",#N/A,TRUE,"general";"via3",#N/A,TRUE,"general"}</definedName>
    <definedName name="_o9" localSheetId="2">{"TAB1",#N/A,TRUE,"GENERAL";"TAB2",#N/A,TRUE,"GENERAL";"TAB3",#N/A,TRUE,"GENERAL";"TAB4",#N/A,TRUE,"GENERAL";"TAB5",#N/A,TRUE,"GENERAL"}</definedName>
    <definedName name="_o9" localSheetId="0">{"TAB1",#N/A,TRUE,"GENERAL";"TAB2",#N/A,TRUE,"GENERAL";"TAB3",#N/A,TRUE,"GENERAL";"TAB4",#N/A,TRUE,"GENERAL";"TAB5",#N/A,TRUE,"GENERAL"}</definedName>
    <definedName name="_o9" localSheetId="12">{"TAB1",#N/A,TRUE,"GENERAL";"TAB2",#N/A,TRUE,"GENERAL";"TAB3",#N/A,TRUE,"GENERAL";"TAB4",#N/A,TRUE,"GENERAL";"TAB5",#N/A,TRUE,"GENERAL"}</definedName>
    <definedName name="_o9" localSheetId="1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p6" localSheetId="2">{"via1",#N/A,TRUE,"general";"via2",#N/A,TRUE,"general";"via3",#N/A,TRUE,"general"}</definedName>
    <definedName name="_p6" localSheetId="0">{"via1",#N/A,TRUE,"general";"via2",#N/A,TRUE,"general";"via3",#N/A,TRUE,"general"}</definedName>
    <definedName name="_p6" localSheetId="12">{"via1",#N/A,TRUE,"general";"via2",#N/A,TRUE,"general";"via3",#N/A,TRUE,"general"}</definedName>
    <definedName name="_p6" localSheetId="1">{"via1",#N/A,TRUE,"general";"via2",#N/A,TRUE,"general";"via3",#N/A,TRUE,"general"}</definedName>
    <definedName name="_p6">{"via1",#N/A,TRUE,"general";"via2",#N/A,TRUE,"general";"via3",#N/A,TRUE,"general"}</definedName>
    <definedName name="_p7" localSheetId="2">{"via1",#N/A,TRUE,"general";"via2",#N/A,TRUE,"general";"via3",#N/A,TRUE,"general"}</definedName>
    <definedName name="_p7" localSheetId="0">{"via1",#N/A,TRUE,"general";"via2",#N/A,TRUE,"general";"via3",#N/A,TRUE,"general"}</definedName>
    <definedName name="_p7" localSheetId="12">{"via1",#N/A,TRUE,"general";"via2",#N/A,TRUE,"general";"via3",#N/A,TRUE,"general"}</definedName>
    <definedName name="_p7" localSheetId="1">{"via1",#N/A,TRUE,"general";"via2",#N/A,TRUE,"general";"via3",#N/A,TRUE,"general"}</definedName>
    <definedName name="_p7">{"via1",#N/A,TRUE,"general";"via2",#N/A,TRUE,"general";"via3",#N/A,TRUE,"general"}</definedName>
    <definedName name="_p8" localSheetId="2">{"TAB1",#N/A,TRUE,"GENERAL";"TAB2",#N/A,TRUE,"GENERAL";"TAB3",#N/A,TRUE,"GENERAL";"TAB4",#N/A,TRUE,"GENERAL";"TAB5",#N/A,TRUE,"GENERAL"}</definedName>
    <definedName name="_p8" localSheetId="0">{"TAB1",#N/A,TRUE,"GENERAL";"TAB2",#N/A,TRUE,"GENERAL";"TAB3",#N/A,TRUE,"GENERAL";"TAB4",#N/A,TRUE,"GENERAL";"TAB5",#N/A,TRUE,"GENERAL"}</definedName>
    <definedName name="_p8" localSheetId="12">{"TAB1",#N/A,TRUE,"GENERAL";"TAB2",#N/A,TRUE,"GENERAL";"TAB3",#N/A,TRUE,"GENERAL";"TAB4",#N/A,TRUE,"GENERAL";"TAB5",#N/A,TRUE,"GENERAL"}</definedName>
    <definedName name="_p8" localSheetId="1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pl1" localSheetId="2">!#REF!</definedName>
    <definedName name="_pl1">!#REF!</definedName>
    <definedName name="_pl2" localSheetId="2">!#REF!</definedName>
    <definedName name="_pl2">!#REF!</definedName>
    <definedName name="_PRE1" localSheetId="2">!#REF!</definedName>
    <definedName name="_PRE1">!#REF!</definedName>
    <definedName name="_r" localSheetId="2">{"TAB1",#N/A,TRUE,"GENERAL";"TAB2",#N/A,TRUE,"GENERAL";"TAB3",#N/A,TRUE,"GENERAL";"TAB4",#N/A,TRUE,"GENERAL";"TAB5",#N/A,TRUE,"GENERAL"}</definedName>
    <definedName name="_r" localSheetId="0">{"TAB1",#N/A,TRUE,"GENERAL";"TAB2",#N/A,TRUE,"GENERAL";"TAB3",#N/A,TRUE,"GENERAL";"TAB4",#N/A,TRUE,"GENERAL";"TAB5",#N/A,TRUE,"GENERAL"}</definedName>
    <definedName name="_r" localSheetId="12">{"TAB1",#N/A,TRUE,"GENERAL";"TAB2",#N/A,TRUE,"GENERAL";"TAB3",#N/A,TRUE,"GENERAL";"TAB4",#N/A,TRUE,"GENERAL";"TAB5",#N/A,TRUE,"GENERAL"}</definedName>
    <definedName name="_r" localSheetId="1">{"TAB1",#N/A,TRUE,"GENERAL";"TAB2",#N/A,TRUE,"GENERAL";"TAB3",#N/A,TRUE,"GENERAL";"TAB4",#N/A,TRUE,"GENERAL";"TAB5",#N/A,TRUE,"GENERAL"}</definedName>
    <definedName name="_r">{"TAB1",#N/A,TRUE,"GENERAL";"TAB2",#N/A,TRUE,"GENERAL";"TAB3",#N/A,TRUE,"GENERAL";"TAB4",#N/A,TRUE,"GENERAL";"TAB5",#N/A,TRUE,"GENERAL"}</definedName>
    <definedName name="_r4r" localSheetId="2">{"via1",#N/A,TRUE,"general";"via2",#N/A,TRUE,"general";"via3",#N/A,TRUE,"general"}</definedName>
    <definedName name="_r4r" localSheetId="0">{"via1",#N/A,TRUE,"general";"via2",#N/A,TRUE,"general";"via3",#N/A,TRUE,"general"}</definedName>
    <definedName name="_r4r" localSheetId="12">{"via1",#N/A,TRUE,"general";"via2",#N/A,TRUE,"general";"via3",#N/A,TRUE,"general"}</definedName>
    <definedName name="_r4r" localSheetId="1">{"via1",#N/A,TRUE,"general";"via2",#N/A,TRUE,"general";"via3",#N/A,TRUE,"general"}</definedName>
    <definedName name="_r4r">{"via1",#N/A,TRUE,"general";"via2",#N/A,TRUE,"general";"via3",#N/A,TRUE,"general"}</definedName>
    <definedName name="_rtu6" localSheetId="2">{"via1",#N/A,TRUE,"general";"via2",#N/A,TRUE,"general";"via3",#N/A,TRUE,"general"}</definedName>
    <definedName name="_rtu6" localSheetId="0">{"via1",#N/A,TRUE,"general";"via2",#N/A,TRUE,"general";"via3",#N/A,TRUE,"general"}</definedName>
    <definedName name="_rtu6" localSheetId="12">{"via1",#N/A,TRUE,"general";"via2",#N/A,TRUE,"general";"via3",#N/A,TRUE,"general"}</definedName>
    <definedName name="_rtu6" localSheetId="1">{"via1",#N/A,TRUE,"general";"via2",#N/A,TRUE,"general";"via3",#N/A,TRUE,"general"}</definedName>
    <definedName name="_rtu6">{"via1",#N/A,TRUE,"general";"via2",#N/A,TRUE,"general";"via3",#N/A,TRUE,"general"}</definedName>
    <definedName name="_s1" localSheetId="2">{"via1",#N/A,TRUE,"general";"via2",#N/A,TRUE,"general";"via3",#N/A,TRUE,"general"}</definedName>
    <definedName name="_s1" localSheetId="0">{"via1",#N/A,TRUE,"general";"via2",#N/A,TRUE,"general";"via3",#N/A,TRUE,"general"}</definedName>
    <definedName name="_s1" localSheetId="12">{"via1",#N/A,TRUE,"general";"via2",#N/A,TRUE,"general";"via3",#N/A,TRUE,"general"}</definedName>
    <definedName name="_s1" localSheetId="1">{"via1",#N/A,TRUE,"general";"via2",#N/A,TRUE,"general";"via3",#N/A,TRUE,"general"}</definedName>
    <definedName name="_s1">{"via1",#N/A,TRUE,"general";"via2",#N/A,TRUE,"general";"via3",#N/A,TRUE,"general"}</definedName>
    <definedName name="_s2" localSheetId="2">{"TAB1",#N/A,TRUE,"GENERAL";"TAB2",#N/A,TRUE,"GENERAL";"TAB3",#N/A,TRUE,"GENERAL";"TAB4",#N/A,TRUE,"GENERAL";"TAB5",#N/A,TRUE,"GENERAL"}</definedName>
    <definedName name="_s2" localSheetId="0">{"TAB1",#N/A,TRUE,"GENERAL";"TAB2",#N/A,TRUE,"GENERAL";"TAB3",#N/A,TRUE,"GENERAL";"TAB4",#N/A,TRUE,"GENERAL";"TAB5",#N/A,TRUE,"GENERAL"}</definedName>
    <definedName name="_s2" localSheetId="12">{"TAB1",#N/A,TRUE,"GENERAL";"TAB2",#N/A,TRUE,"GENERAL";"TAB3",#N/A,TRUE,"GENERAL";"TAB4",#N/A,TRUE,"GENERAL";"TAB5",#N/A,TRUE,"GENERAL"}</definedName>
    <definedName name="_s2" localSheetId="1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2">{"TAB1",#N/A,TRUE,"GENERAL";"TAB2",#N/A,TRUE,"GENERAL";"TAB3",#N/A,TRUE,"GENERAL";"TAB4",#N/A,TRUE,"GENERAL";"TAB5",#N/A,TRUE,"GENERAL"}</definedName>
    <definedName name="_s3" localSheetId="0">{"TAB1",#N/A,TRUE,"GENERAL";"TAB2",#N/A,TRUE,"GENERAL";"TAB3",#N/A,TRUE,"GENERAL";"TAB4",#N/A,TRUE,"GENERAL";"TAB5",#N/A,TRUE,"GENERAL"}</definedName>
    <definedName name="_s3" localSheetId="12">{"TAB1",#N/A,TRUE,"GENERAL";"TAB2",#N/A,TRUE,"GENERAL";"TAB3",#N/A,TRUE,"GENERAL";"TAB4",#N/A,TRUE,"GENERAL";"TAB5",#N/A,TRUE,"GENERAL"}</definedName>
    <definedName name="_s3" localSheetId="1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2">{"via1",#N/A,TRUE,"general";"via2",#N/A,TRUE,"general";"via3",#N/A,TRUE,"general"}</definedName>
    <definedName name="_s4" localSheetId="0">{"via1",#N/A,TRUE,"general";"via2",#N/A,TRUE,"general";"via3",#N/A,TRUE,"general"}</definedName>
    <definedName name="_s4" localSheetId="12">{"via1",#N/A,TRUE,"general";"via2",#N/A,TRUE,"general";"via3",#N/A,TRUE,"general"}</definedName>
    <definedName name="_s4" localSheetId="1">{"via1",#N/A,TRUE,"general";"via2",#N/A,TRUE,"general";"via3",#N/A,TRUE,"general"}</definedName>
    <definedName name="_s4">{"via1",#N/A,TRUE,"general";"via2",#N/A,TRUE,"general";"via3",#N/A,TRUE,"general"}</definedName>
    <definedName name="_s5" localSheetId="2">{"via1",#N/A,TRUE,"general";"via2",#N/A,TRUE,"general";"via3",#N/A,TRUE,"general"}</definedName>
    <definedName name="_s5" localSheetId="0">{"via1",#N/A,TRUE,"general";"via2",#N/A,TRUE,"general";"via3",#N/A,TRUE,"general"}</definedName>
    <definedName name="_s5" localSheetId="12">{"via1",#N/A,TRUE,"general";"via2",#N/A,TRUE,"general";"via3",#N/A,TRUE,"general"}</definedName>
    <definedName name="_s5" localSheetId="1">{"via1",#N/A,TRUE,"general";"via2",#N/A,TRUE,"general";"via3",#N/A,TRUE,"general"}</definedName>
    <definedName name="_s5">{"via1",#N/A,TRUE,"general";"via2",#N/A,TRUE,"general";"via3",#N/A,TRUE,"general"}</definedName>
    <definedName name="_s6" localSheetId="2">{"TAB1",#N/A,TRUE,"GENERAL";"TAB2",#N/A,TRUE,"GENERAL";"TAB3",#N/A,TRUE,"GENERAL";"TAB4",#N/A,TRUE,"GENERAL";"TAB5",#N/A,TRUE,"GENERAL"}</definedName>
    <definedName name="_s6" localSheetId="0">{"TAB1",#N/A,TRUE,"GENERAL";"TAB2",#N/A,TRUE,"GENERAL";"TAB3",#N/A,TRUE,"GENERAL";"TAB4",#N/A,TRUE,"GENERAL";"TAB5",#N/A,TRUE,"GENERAL"}</definedName>
    <definedName name="_s6" localSheetId="12">{"TAB1",#N/A,TRUE,"GENERAL";"TAB2",#N/A,TRUE,"GENERAL";"TAB3",#N/A,TRUE,"GENERAL";"TAB4",#N/A,TRUE,"GENERAL";"TAB5",#N/A,TRUE,"GENERAL"}</definedName>
    <definedName name="_s6" localSheetId="1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2">{"via1",#N/A,TRUE,"general";"via2",#N/A,TRUE,"general";"via3",#N/A,TRUE,"general"}</definedName>
    <definedName name="_s7" localSheetId="0">{"via1",#N/A,TRUE,"general";"via2",#N/A,TRUE,"general";"via3",#N/A,TRUE,"general"}</definedName>
    <definedName name="_s7" localSheetId="12">{"via1",#N/A,TRUE,"general";"via2",#N/A,TRUE,"general";"via3",#N/A,TRUE,"general"}</definedName>
    <definedName name="_s7" localSheetId="1">{"via1",#N/A,TRUE,"general";"via2",#N/A,TRUE,"general";"via3",#N/A,TRUE,"general"}</definedName>
    <definedName name="_s7">{"via1",#N/A,TRUE,"general";"via2",#N/A,TRUE,"general";"via3",#N/A,TRUE,"general"}</definedName>
    <definedName name="_SBC1" localSheetId="2">!#REF!</definedName>
    <definedName name="_SBC1">!#REF!</definedName>
    <definedName name="_SBC3" localSheetId="2">!#REF!</definedName>
    <definedName name="_SBC3">!#REF!</definedName>
    <definedName name="_SBC5" localSheetId="2">!#REF!</definedName>
    <definedName name="_SBC5">!#REF!</definedName>
    <definedName name="_t3" localSheetId="2">{"TAB1",#N/A,TRUE,"GENERAL";"TAB2",#N/A,TRUE,"GENERAL";"TAB3",#N/A,TRUE,"GENERAL";"TAB4",#N/A,TRUE,"GENERAL";"TAB5",#N/A,TRUE,"GENERAL"}</definedName>
    <definedName name="_t3" localSheetId="0">{"TAB1",#N/A,TRUE,"GENERAL";"TAB2",#N/A,TRUE,"GENERAL";"TAB3",#N/A,TRUE,"GENERAL";"TAB4",#N/A,TRUE,"GENERAL";"TAB5",#N/A,TRUE,"GENERAL"}</definedName>
    <definedName name="_t3" localSheetId="12">{"TAB1",#N/A,TRUE,"GENERAL";"TAB2",#N/A,TRUE,"GENERAL";"TAB3",#N/A,TRUE,"GENERAL";"TAB4",#N/A,TRUE,"GENERAL";"TAB5",#N/A,TRUE,"GENERAL"}</definedName>
    <definedName name="_t3" localSheetId="1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2">{"via1",#N/A,TRUE,"general";"via2",#N/A,TRUE,"general";"via3",#N/A,TRUE,"general"}</definedName>
    <definedName name="_t4" localSheetId="0">{"via1",#N/A,TRUE,"general";"via2",#N/A,TRUE,"general";"via3",#N/A,TRUE,"general"}</definedName>
    <definedName name="_t4" localSheetId="12">{"via1",#N/A,TRUE,"general";"via2",#N/A,TRUE,"general";"via3",#N/A,TRUE,"general"}</definedName>
    <definedName name="_t4" localSheetId="1">{"via1",#N/A,TRUE,"general";"via2",#N/A,TRUE,"general";"via3",#N/A,TRUE,"general"}</definedName>
    <definedName name="_t4">{"via1",#N/A,TRUE,"general";"via2",#N/A,TRUE,"general";"via3",#N/A,TRUE,"general"}</definedName>
    <definedName name="_t5" localSheetId="2">{"TAB1",#N/A,TRUE,"GENERAL";"TAB2",#N/A,TRUE,"GENERAL";"TAB3",#N/A,TRUE,"GENERAL";"TAB4",#N/A,TRUE,"GENERAL";"TAB5",#N/A,TRUE,"GENERAL"}</definedName>
    <definedName name="_t5" localSheetId="0">{"TAB1",#N/A,TRUE,"GENERAL";"TAB2",#N/A,TRUE,"GENERAL";"TAB3",#N/A,TRUE,"GENERAL";"TAB4",#N/A,TRUE,"GENERAL";"TAB5",#N/A,TRUE,"GENERAL"}</definedName>
    <definedName name="_t5" localSheetId="12">{"TAB1",#N/A,TRUE,"GENERAL";"TAB2",#N/A,TRUE,"GENERAL";"TAB3",#N/A,TRUE,"GENERAL";"TAB4",#N/A,TRUE,"GENERAL";"TAB5",#N/A,TRUE,"GENERAL"}</definedName>
    <definedName name="_t5" localSheetId="1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2">{"via1",#N/A,TRUE,"general";"via2",#N/A,TRUE,"general";"via3",#N/A,TRUE,"general"}</definedName>
    <definedName name="_t6" localSheetId="0">{"via1",#N/A,TRUE,"general";"via2",#N/A,TRUE,"general";"via3",#N/A,TRUE,"general"}</definedName>
    <definedName name="_t6" localSheetId="12">{"via1",#N/A,TRUE,"general";"via2",#N/A,TRUE,"general";"via3",#N/A,TRUE,"general"}</definedName>
    <definedName name="_t6" localSheetId="1">{"via1",#N/A,TRUE,"general";"via2",#N/A,TRUE,"general";"via3",#N/A,TRUE,"general"}</definedName>
    <definedName name="_t6">{"via1",#N/A,TRUE,"general";"via2",#N/A,TRUE,"general";"via3",#N/A,TRUE,"general"}</definedName>
    <definedName name="_t66" localSheetId="2">{"TAB1",#N/A,TRUE,"GENERAL";"TAB2",#N/A,TRUE,"GENERAL";"TAB3",#N/A,TRUE,"GENERAL";"TAB4",#N/A,TRUE,"GENERAL";"TAB5",#N/A,TRUE,"GENERAL"}</definedName>
    <definedName name="_t66" localSheetId="0">{"TAB1",#N/A,TRUE,"GENERAL";"TAB2",#N/A,TRUE,"GENERAL";"TAB3",#N/A,TRUE,"GENERAL";"TAB4",#N/A,TRUE,"GENERAL";"TAB5",#N/A,TRUE,"GENERAL"}</definedName>
    <definedName name="_t66" localSheetId="12">{"TAB1",#N/A,TRUE,"GENERAL";"TAB2",#N/A,TRUE,"GENERAL";"TAB3",#N/A,TRUE,"GENERAL";"TAB4",#N/A,TRUE,"GENERAL";"TAB5",#N/A,TRUE,"GENERAL"}</definedName>
    <definedName name="_t66" localSheetId="1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2">{"via1",#N/A,TRUE,"general";"via2",#N/A,TRUE,"general";"via3",#N/A,TRUE,"general"}</definedName>
    <definedName name="_t7" localSheetId="0">{"via1",#N/A,TRUE,"general";"via2",#N/A,TRUE,"general";"via3",#N/A,TRUE,"general"}</definedName>
    <definedName name="_t7" localSheetId="12">{"via1",#N/A,TRUE,"general";"via2",#N/A,TRUE,"general";"via3",#N/A,TRUE,"general"}</definedName>
    <definedName name="_t7" localSheetId="1">{"via1",#N/A,TRUE,"general";"via2",#N/A,TRUE,"general";"via3",#N/A,TRUE,"general"}</definedName>
    <definedName name="_t7">{"via1",#N/A,TRUE,"general";"via2",#N/A,TRUE,"general";"via3",#N/A,TRUE,"general"}</definedName>
    <definedName name="_t77" localSheetId="2">{"TAB1",#N/A,TRUE,"GENERAL";"TAB2",#N/A,TRUE,"GENERAL";"TAB3",#N/A,TRUE,"GENERAL";"TAB4",#N/A,TRUE,"GENERAL";"TAB5",#N/A,TRUE,"GENERAL"}</definedName>
    <definedName name="_t77" localSheetId="0">{"TAB1",#N/A,TRUE,"GENERAL";"TAB2",#N/A,TRUE,"GENERAL";"TAB3",#N/A,TRUE,"GENERAL";"TAB4",#N/A,TRUE,"GENERAL";"TAB5",#N/A,TRUE,"GENERAL"}</definedName>
    <definedName name="_t77" localSheetId="12">{"TAB1",#N/A,TRUE,"GENERAL";"TAB2",#N/A,TRUE,"GENERAL";"TAB3",#N/A,TRUE,"GENERAL";"TAB4",#N/A,TRUE,"GENERAL";"TAB5",#N/A,TRUE,"GENERAL"}</definedName>
    <definedName name="_t77" localSheetId="1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2">{"TAB1",#N/A,TRUE,"GENERAL";"TAB2",#N/A,TRUE,"GENERAL";"TAB3",#N/A,TRUE,"GENERAL";"TAB4",#N/A,TRUE,"GENERAL";"TAB5",#N/A,TRUE,"GENERAL"}</definedName>
    <definedName name="_t8" localSheetId="0">{"TAB1",#N/A,TRUE,"GENERAL";"TAB2",#N/A,TRUE,"GENERAL";"TAB3",#N/A,TRUE,"GENERAL";"TAB4",#N/A,TRUE,"GENERAL";"TAB5",#N/A,TRUE,"GENERAL"}</definedName>
    <definedName name="_t8" localSheetId="12">{"TAB1",#N/A,TRUE,"GENERAL";"TAB2",#N/A,TRUE,"GENERAL";"TAB3",#N/A,TRUE,"GENERAL";"TAB4",#N/A,TRUE,"GENERAL";"TAB5",#N/A,TRUE,"GENERAL"}</definedName>
    <definedName name="_t8" localSheetId="1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2">{"via1",#N/A,TRUE,"general";"via2",#N/A,TRUE,"general";"via3",#N/A,TRUE,"general"}</definedName>
    <definedName name="_t88" localSheetId="0">{"via1",#N/A,TRUE,"general";"via2",#N/A,TRUE,"general";"via3",#N/A,TRUE,"general"}</definedName>
    <definedName name="_t88" localSheetId="12">{"via1",#N/A,TRUE,"general";"via2",#N/A,TRUE,"general";"via3",#N/A,TRUE,"general"}</definedName>
    <definedName name="_t88" localSheetId="1">{"via1",#N/A,TRUE,"general";"via2",#N/A,TRUE,"general";"via3",#N/A,TRUE,"general"}</definedName>
    <definedName name="_t88">{"via1",#N/A,TRUE,"general";"via2",#N/A,TRUE,"general";"via3",#N/A,TRUE,"general"}</definedName>
    <definedName name="_t9" localSheetId="2">{"TAB1",#N/A,TRUE,"GENERAL";"TAB2",#N/A,TRUE,"GENERAL";"TAB3",#N/A,TRUE,"GENERAL";"TAB4",#N/A,TRUE,"GENERAL";"TAB5",#N/A,TRUE,"GENERAL"}</definedName>
    <definedName name="_t9" localSheetId="0">{"TAB1",#N/A,TRUE,"GENERAL";"TAB2",#N/A,TRUE,"GENERAL";"TAB3",#N/A,TRUE,"GENERAL";"TAB4",#N/A,TRUE,"GENERAL";"TAB5",#N/A,TRUE,"GENERAL"}</definedName>
    <definedName name="_t9" localSheetId="12">{"TAB1",#N/A,TRUE,"GENERAL";"TAB2",#N/A,TRUE,"GENERAL";"TAB3",#N/A,TRUE,"GENERAL";"TAB4",#N/A,TRUE,"GENERAL";"TAB5",#N/A,TRUE,"GENERAL"}</definedName>
    <definedName name="_t9" localSheetId="1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2">{"via1",#N/A,TRUE,"general";"via2",#N/A,TRUE,"general";"via3",#N/A,TRUE,"general"}</definedName>
    <definedName name="_t99" localSheetId="0">{"via1",#N/A,TRUE,"general";"via2",#N/A,TRUE,"general";"via3",#N/A,TRUE,"general"}</definedName>
    <definedName name="_t99" localSheetId="12">{"via1",#N/A,TRUE,"general";"via2",#N/A,TRUE,"general";"via3",#N/A,TRUE,"general"}</definedName>
    <definedName name="_t99" localSheetId="1">{"via1",#N/A,TRUE,"general";"via2",#N/A,TRUE,"general";"via3",#N/A,TRUE,"general"}</definedName>
    <definedName name="_t99">{"via1",#N/A,TRUE,"general";"via2",#N/A,TRUE,"general";"via3",#N/A,TRUE,"general"}</definedName>
    <definedName name="_u4" localSheetId="2">{"TAB1",#N/A,TRUE,"GENERAL";"TAB2",#N/A,TRUE,"GENERAL";"TAB3",#N/A,TRUE,"GENERAL";"TAB4",#N/A,TRUE,"GENERAL";"TAB5",#N/A,TRUE,"GENERAL"}</definedName>
    <definedName name="_u4" localSheetId="0">{"TAB1",#N/A,TRUE,"GENERAL";"TAB2",#N/A,TRUE,"GENERAL";"TAB3",#N/A,TRUE,"GENERAL";"TAB4",#N/A,TRUE,"GENERAL";"TAB5",#N/A,TRUE,"GENERAL"}</definedName>
    <definedName name="_u4" localSheetId="12">{"TAB1",#N/A,TRUE,"GENERAL";"TAB2",#N/A,TRUE,"GENERAL";"TAB3",#N/A,TRUE,"GENERAL";"TAB4",#N/A,TRUE,"GENERAL";"TAB5",#N/A,TRUE,"GENERAL"}</definedName>
    <definedName name="_u4" localSheetId="1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2">{"TAB1",#N/A,TRUE,"GENERAL";"TAB2",#N/A,TRUE,"GENERAL";"TAB3",#N/A,TRUE,"GENERAL";"TAB4",#N/A,TRUE,"GENERAL";"TAB5",#N/A,TRUE,"GENERAL"}</definedName>
    <definedName name="_u5" localSheetId="0">{"TAB1",#N/A,TRUE,"GENERAL";"TAB2",#N/A,TRUE,"GENERAL";"TAB3",#N/A,TRUE,"GENERAL";"TAB4",#N/A,TRUE,"GENERAL";"TAB5",#N/A,TRUE,"GENERAL"}</definedName>
    <definedName name="_u5" localSheetId="12">{"TAB1",#N/A,TRUE,"GENERAL";"TAB2",#N/A,TRUE,"GENERAL";"TAB3",#N/A,TRUE,"GENERAL";"TAB4",#N/A,TRUE,"GENERAL";"TAB5",#N/A,TRUE,"GENERAL"}</definedName>
    <definedName name="_u5" localSheetId="1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2">{"TAB1",#N/A,TRUE,"GENERAL";"TAB2",#N/A,TRUE,"GENERAL";"TAB3",#N/A,TRUE,"GENERAL";"TAB4",#N/A,TRUE,"GENERAL";"TAB5",#N/A,TRUE,"GENERAL"}</definedName>
    <definedName name="_u6" localSheetId="0">{"TAB1",#N/A,TRUE,"GENERAL";"TAB2",#N/A,TRUE,"GENERAL";"TAB3",#N/A,TRUE,"GENERAL";"TAB4",#N/A,TRUE,"GENERAL";"TAB5",#N/A,TRUE,"GENERAL"}</definedName>
    <definedName name="_u6" localSheetId="12">{"TAB1",#N/A,TRUE,"GENERAL";"TAB2",#N/A,TRUE,"GENERAL";"TAB3",#N/A,TRUE,"GENERAL";"TAB4",#N/A,TRUE,"GENERAL";"TAB5",#N/A,TRUE,"GENERAL"}</definedName>
    <definedName name="_u6" localSheetId="1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2">{"via1",#N/A,TRUE,"general";"via2",#N/A,TRUE,"general";"via3",#N/A,TRUE,"general"}</definedName>
    <definedName name="_u7" localSheetId="0">{"via1",#N/A,TRUE,"general";"via2",#N/A,TRUE,"general";"via3",#N/A,TRUE,"general"}</definedName>
    <definedName name="_u7" localSheetId="12">{"via1",#N/A,TRUE,"general";"via2",#N/A,TRUE,"general";"via3",#N/A,TRUE,"general"}</definedName>
    <definedName name="_u7" localSheetId="1">{"via1",#N/A,TRUE,"general";"via2",#N/A,TRUE,"general";"via3",#N/A,TRUE,"general"}</definedName>
    <definedName name="_u7">{"via1",#N/A,TRUE,"general";"via2",#N/A,TRUE,"general";"via3",#N/A,TRUE,"general"}</definedName>
    <definedName name="_u8" localSheetId="2">{"TAB1",#N/A,TRUE,"GENERAL";"TAB2",#N/A,TRUE,"GENERAL";"TAB3",#N/A,TRUE,"GENERAL";"TAB4",#N/A,TRUE,"GENERAL";"TAB5",#N/A,TRUE,"GENERAL"}</definedName>
    <definedName name="_u8" localSheetId="0">{"TAB1",#N/A,TRUE,"GENERAL";"TAB2",#N/A,TRUE,"GENERAL";"TAB3",#N/A,TRUE,"GENERAL";"TAB4",#N/A,TRUE,"GENERAL";"TAB5",#N/A,TRUE,"GENERAL"}</definedName>
    <definedName name="_u8" localSheetId="12">{"TAB1",#N/A,TRUE,"GENERAL";"TAB2",#N/A,TRUE,"GENERAL";"TAB3",#N/A,TRUE,"GENERAL";"TAB4",#N/A,TRUE,"GENERAL";"TAB5",#N/A,TRUE,"GENERAL"}</definedName>
    <definedName name="_u8" localSheetId="1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2">{"TAB1",#N/A,TRUE,"GENERAL";"TAB2",#N/A,TRUE,"GENERAL";"TAB3",#N/A,TRUE,"GENERAL";"TAB4",#N/A,TRUE,"GENERAL";"TAB5",#N/A,TRUE,"GENERAL"}</definedName>
    <definedName name="_u9" localSheetId="0">{"TAB1",#N/A,TRUE,"GENERAL";"TAB2",#N/A,TRUE,"GENERAL";"TAB3",#N/A,TRUE,"GENERAL";"TAB4",#N/A,TRUE,"GENERAL";"TAB5",#N/A,TRUE,"GENERAL"}</definedName>
    <definedName name="_u9" localSheetId="12">{"TAB1",#N/A,TRUE,"GENERAL";"TAB2",#N/A,TRUE,"GENERAL";"TAB3",#N/A,TRUE,"GENERAL";"TAB4",#N/A,TRUE,"GENERAL";"TAB5",#N/A,TRUE,"GENERAL"}</definedName>
    <definedName name="_u9" localSheetId="1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2">{"TAB1",#N/A,TRUE,"GENERAL";"TAB2",#N/A,TRUE,"GENERAL";"TAB3",#N/A,TRUE,"GENERAL";"TAB4",#N/A,TRUE,"GENERAL";"TAB5",#N/A,TRUE,"GENERAL"}</definedName>
    <definedName name="_ur7" localSheetId="0">{"TAB1",#N/A,TRUE,"GENERAL";"TAB2",#N/A,TRUE,"GENERAL";"TAB3",#N/A,TRUE,"GENERAL";"TAB4",#N/A,TRUE,"GENERAL";"TAB5",#N/A,TRUE,"GENERAL"}</definedName>
    <definedName name="_ur7" localSheetId="12">{"TAB1",#N/A,TRUE,"GENERAL";"TAB2",#N/A,TRUE,"GENERAL";"TAB3",#N/A,TRUE,"GENERAL";"TAB4",#N/A,TRUE,"GENERAL";"TAB5",#N/A,TRUE,"GENERAL"}</definedName>
    <definedName name="_ur7" localSheetId="1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2">{"via1",#N/A,TRUE,"general";"via2",#N/A,TRUE,"general";"via3",#N/A,TRUE,"general"}</definedName>
    <definedName name="_v2" localSheetId="0">{"via1",#N/A,TRUE,"general";"via2",#N/A,TRUE,"general";"via3",#N/A,TRUE,"general"}</definedName>
    <definedName name="_v2" localSheetId="12">{"via1",#N/A,TRUE,"general";"via2",#N/A,TRUE,"general";"via3",#N/A,TRUE,"general"}</definedName>
    <definedName name="_v2" localSheetId="1">{"via1",#N/A,TRUE,"general";"via2",#N/A,TRUE,"general";"via3",#N/A,TRUE,"general"}</definedName>
    <definedName name="_v2">{"via1",#N/A,TRUE,"general";"via2",#N/A,TRUE,"general";"via3",#N/A,TRUE,"general"}</definedName>
    <definedName name="_v3" localSheetId="2">{"TAB1",#N/A,TRUE,"GENERAL";"TAB2",#N/A,TRUE,"GENERAL";"TAB3",#N/A,TRUE,"GENERAL";"TAB4",#N/A,TRUE,"GENERAL";"TAB5",#N/A,TRUE,"GENERAL"}</definedName>
    <definedName name="_v3" localSheetId="0">{"TAB1",#N/A,TRUE,"GENERAL";"TAB2",#N/A,TRUE,"GENERAL";"TAB3",#N/A,TRUE,"GENERAL";"TAB4",#N/A,TRUE,"GENERAL";"TAB5",#N/A,TRUE,"GENERAL"}</definedName>
    <definedName name="_v3" localSheetId="12">{"TAB1",#N/A,TRUE,"GENERAL";"TAB2",#N/A,TRUE,"GENERAL";"TAB3",#N/A,TRUE,"GENERAL";"TAB4",#N/A,TRUE,"GENERAL";"TAB5",#N/A,TRUE,"GENERAL"}</definedName>
    <definedName name="_v3" localSheetId="1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2">{"TAB1",#N/A,TRUE,"GENERAL";"TAB2",#N/A,TRUE,"GENERAL";"TAB3",#N/A,TRUE,"GENERAL";"TAB4",#N/A,TRUE,"GENERAL";"TAB5",#N/A,TRUE,"GENERAL"}</definedName>
    <definedName name="_v4" localSheetId="0">{"TAB1",#N/A,TRUE,"GENERAL";"TAB2",#N/A,TRUE,"GENERAL";"TAB3",#N/A,TRUE,"GENERAL";"TAB4",#N/A,TRUE,"GENERAL";"TAB5",#N/A,TRUE,"GENERAL"}</definedName>
    <definedName name="_v4" localSheetId="12">{"TAB1",#N/A,TRUE,"GENERAL";"TAB2",#N/A,TRUE,"GENERAL";"TAB3",#N/A,TRUE,"GENERAL";"TAB4",#N/A,TRUE,"GENERAL";"TAB5",#N/A,TRUE,"GENERAL"}</definedName>
    <definedName name="_v4" localSheetId="1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2">{"TAB1",#N/A,TRUE,"GENERAL";"TAB2",#N/A,TRUE,"GENERAL";"TAB3",#N/A,TRUE,"GENERAL";"TAB4",#N/A,TRUE,"GENERAL";"TAB5",#N/A,TRUE,"GENERAL"}</definedName>
    <definedName name="_v5" localSheetId="0">{"TAB1",#N/A,TRUE,"GENERAL";"TAB2",#N/A,TRUE,"GENERAL";"TAB3",#N/A,TRUE,"GENERAL";"TAB4",#N/A,TRUE,"GENERAL";"TAB5",#N/A,TRUE,"GENERAL"}</definedName>
    <definedName name="_v5" localSheetId="12">{"TAB1",#N/A,TRUE,"GENERAL";"TAB2",#N/A,TRUE,"GENERAL";"TAB3",#N/A,TRUE,"GENERAL";"TAB4",#N/A,TRUE,"GENERAL";"TAB5",#N/A,TRUE,"GENERAL"}</definedName>
    <definedName name="_v5" localSheetId="1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2">{"TAB1",#N/A,TRUE,"GENERAL";"TAB2",#N/A,TRUE,"GENERAL";"TAB3",#N/A,TRUE,"GENERAL";"TAB4",#N/A,TRUE,"GENERAL";"TAB5",#N/A,TRUE,"GENERAL"}</definedName>
    <definedName name="_v6" localSheetId="0">{"TAB1",#N/A,TRUE,"GENERAL";"TAB2",#N/A,TRUE,"GENERAL";"TAB3",#N/A,TRUE,"GENERAL";"TAB4",#N/A,TRUE,"GENERAL";"TAB5",#N/A,TRUE,"GENERAL"}</definedName>
    <definedName name="_v6" localSheetId="12">{"TAB1",#N/A,TRUE,"GENERAL";"TAB2",#N/A,TRUE,"GENERAL";"TAB3",#N/A,TRUE,"GENERAL";"TAB4",#N/A,TRUE,"GENERAL";"TAB5",#N/A,TRUE,"GENERAL"}</definedName>
    <definedName name="_v6" localSheetId="1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2">{"via1",#N/A,TRUE,"general";"via2",#N/A,TRUE,"general";"via3",#N/A,TRUE,"general"}</definedName>
    <definedName name="_v7" localSheetId="0">{"via1",#N/A,TRUE,"general";"via2",#N/A,TRUE,"general";"via3",#N/A,TRUE,"general"}</definedName>
    <definedName name="_v7" localSheetId="12">{"via1",#N/A,TRUE,"general";"via2",#N/A,TRUE,"general";"via3",#N/A,TRUE,"general"}</definedName>
    <definedName name="_v7" localSheetId="1">{"via1",#N/A,TRUE,"general";"via2",#N/A,TRUE,"general";"via3",#N/A,TRUE,"general"}</definedName>
    <definedName name="_v7">{"via1",#N/A,TRUE,"general";"via2",#N/A,TRUE,"general";"via3",#N/A,TRUE,"general"}</definedName>
    <definedName name="_v8" localSheetId="2">{"TAB1",#N/A,TRUE,"GENERAL";"TAB2",#N/A,TRUE,"GENERAL";"TAB3",#N/A,TRUE,"GENERAL";"TAB4",#N/A,TRUE,"GENERAL";"TAB5",#N/A,TRUE,"GENERAL"}</definedName>
    <definedName name="_v8" localSheetId="0">{"TAB1",#N/A,TRUE,"GENERAL";"TAB2",#N/A,TRUE,"GENERAL";"TAB3",#N/A,TRUE,"GENERAL";"TAB4",#N/A,TRUE,"GENERAL";"TAB5",#N/A,TRUE,"GENERAL"}</definedName>
    <definedName name="_v8" localSheetId="12">{"TAB1",#N/A,TRUE,"GENERAL";"TAB2",#N/A,TRUE,"GENERAL";"TAB3",#N/A,TRUE,"GENERAL";"TAB4",#N/A,TRUE,"GENERAL";"TAB5",#N/A,TRUE,"GENERAL"}</definedName>
    <definedName name="_v8" localSheetId="1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2">{"TAB1",#N/A,TRUE,"GENERAL";"TAB2",#N/A,TRUE,"GENERAL";"TAB3",#N/A,TRUE,"GENERAL";"TAB4",#N/A,TRUE,"GENERAL";"TAB5",#N/A,TRUE,"GENERAL"}</definedName>
    <definedName name="_v9" localSheetId="0">{"TAB1",#N/A,TRUE,"GENERAL";"TAB2",#N/A,TRUE,"GENERAL";"TAB3",#N/A,TRUE,"GENERAL";"TAB4",#N/A,TRUE,"GENERAL";"TAB5",#N/A,TRUE,"GENERAL"}</definedName>
    <definedName name="_v9" localSheetId="12">{"TAB1",#N/A,TRUE,"GENERAL";"TAB2",#N/A,TRUE,"GENERAL";"TAB3",#N/A,TRUE,"GENERAL";"TAB4",#N/A,TRUE,"GENERAL";"TAB5",#N/A,TRUE,"GENERAL"}</definedName>
    <definedName name="_v9" localSheetId="1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2">{"via1",#N/A,TRUE,"general";"via2",#N/A,TRUE,"general";"via3",#N/A,TRUE,"general"}</definedName>
    <definedName name="_vfv4" localSheetId="0">{"via1",#N/A,TRUE,"general";"via2",#N/A,TRUE,"general";"via3",#N/A,TRUE,"general"}</definedName>
    <definedName name="_vfv4" localSheetId="12">{"via1",#N/A,TRUE,"general";"via2",#N/A,TRUE,"general";"via3",#N/A,TRUE,"general"}</definedName>
    <definedName name="_vfv4" localSheetId="1">{"via1",#N/A,TRUE,"general";"via2",#N/A,TRUE,"general";"via3",#N/A,TRUE,"general"}</definedName>
    <definedName name="_vfv4">{"via1",#N/A,TRUE,"general";"via2",#N/A,TRUE,"general";"via3",#N/A,TRUE,"general"}</definedName>
    <definedName name="_VM10" localSheetId="2">!#REF!</definedName>
    <definedName name="_VM10">!#REF!</definedName>
    <definedName name="_VM11" localSheetId="2">!#REF!</definedName>
    <definedName name="_VM11">!#REF!</definedName>
    <definedName name="_VM7" localSheetId="2">!#REF!</definedName>
    <definedName name="_VM7">!#REF!</definedName>
    <definedName name="_VM8" localSheetId="2">!#REF!</definedName>
    <definedName name="_VM8">!#REF!</definedName>
    <definedName name="_VM9" localSheetId="2">!#REF!</definedName>
    <definedName name="_VM9">!#REF!</definedName>
    <definedName name="_x1" localSheetId="2">{"TAB1",#N/A,TRUE,"GENERAL";"TAB2",#N/A,TRUE,"GENERAL";"TAB3",#N/A,TRUE,"GENERAL";"TAB4",#N/A,TRUE,"GENERAL";"TAB5",#N/A,TRUE,"GENERAL"}</definedName>
    <definedName name="_x1" localSheetId="0">{"TAB1",#N/A,TRUE,"GENERAL";"TAB2",#N/A,TRUE,"GENERAL";"TAB3",#N/A,TRUE,"GENERAL";"TAB4",#N/A,TRUE,"GENERAL";"TAB5",#N/A,TRUE,"GENERAL"}</definedName>
    <definedName name="_x1" localSheetId="12">{"TAB1",#N/A,TRUE,"GENERAL";"TAB2",#N/A,TRUE,"GENERAL";"TAB3",#N/A,TRUE,"GENERAL";"TAB4",#N/A,TRUE,"GENERAL";"TAB5",#N/A,TRUE,"GENERAL"}</definedName>
    <definedName name="_x1" localSheetId="1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2">{"via1",#N/A,TRUE,"general";"via2",#N/A,TRUE,"general";"via3",#N/A,TRUE,"general"}</definedName>
    <definedName name="_x2" localSheetId="0">{"via1",#N/A,TRUE,"general";"via2",#N/A,TRUE,"general";"via3",#N/A,TRUE,"general"}</definedName>
    <definedName name="_x2" localSheetId="12">{"via1",#N/A,TRUE,"general";"via2",#N/A,TRUE,"general";"via3",#N/A,TRUE,"general"}</definedName>
    <definedName name="_x2" localSheetId="1">{"via1",#N/A,TRUE,"general";"via2",#N/A,TRUE,"general";"via3",#N/A,TRUE,"general"}</definedName>
    <definedName name="_x2">{"via1",#N/A,TRUE,"general";"via2",#N/A,TRUE,"general";"via3",#N/A,TRUE,"general"}</definedName>
    <definedName name="_x3" localSheetId="2">{"via1",#N/A,TRUE,"general";"via2",#N/A,TRUE,"general";"via3",#N/A,TRUE,"general"}</definedName>
    <definedName name="_x3" localSheetId="0">{"via1",#N/A,TRUE,"general";"via2",#N/A,TRUE,"general";"via3",#N/A,TRUE,"general"}</definedName>
    <definedName name="_x3" localSheetId="12">{"via1",#N/A,TRUE,"general";"via2",#N/A,TRUE,"general";"via3",#N/A,TRUE,"general"}</definedName>
    <definedName name="_x3" localSheetId="1">{"via1",#N/A,TRUE,"general";"via2",#N/A,TRUE,"general";"via3",#N/A,TRUE,"general"}</definedName>
    <definedName name="_x3">{"via1",#N/A,TRUE,"general";"via2",#N/A,TRUE,"general";"via3",#N/A,TRUE,"general"}</definedName>
    <definedName name="_x4" localSheetId="2">{"via1",#N/A,TRUE,"general";"via2",#N/A,TRUE,"general";"via3",#N/A,TRUE,"general"}</definedName>
    <definedName name="_x4" localSheetId="0">{"via1",#N/A,TRUE,"general";"via2",#N/A,TRUE,"general";"via3",#N/A,TRUE,"general"}</definedName>
    <definedName name="_x4" localSheetId="12">{"via1",#N/A,TRUE,"general";"via2",#N/A,TRUE,"general";"via3",#N/A,TRUE,"general"}</definedName>
    <definedName name="_x4" localSheetId="1">{"via1",#N/A,TRUE,"general";"via2",#N/A,TRUE,"general";"via3",#N/A,TRUE,"general"}</definedName>
    <definedName name="_x4">{"via1",#N/A,TRUE,"general";"via2",#N/A,TRUE,"general";"via3",#N/A,TRUE,"general"}</definedName>
    <definedName name="_x5" localSheetId="2">{"TAB1",#N/A,TRUE,"GENERAL";"TAB2",#N/A,TRUE,"GENERAL";"TAB3",#N/A,TRUE,"GENERAL";"TAB4",#N/A,TRUE,"GENERAL";"TAB5",#N/A,TRUE,"GENERAL"}</definedName>
    <definedName name="_x5" localSheetId="0">{"TAB1",#N/A,TRUE,"GENERAL";"TAB2",#N/A,TRUE,"GENERAL";"TAB3",#N/A,TRUE,"GENERAL";"TAB4",#N/A,TRUE,"GENERAL";"TAB5",#N/A,TRUE,"GENERAL"}</definedName>
    <definedName name="_x5" localSheetId="12">{"TAB1",#N/A,TRUE,"GENERAL";"TAB2",#N/A,TRUE,"GENERAL";"TAB3",#N/A,TRUE,"GENERAL";"TAB4",#N/A,TRUE,"GENERAL";"TAB5",#N/A,TRUE,"GENERAL"}</definedName>
    <definedName name="_x5" localSheetId="1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2">{"TAB1",#N/A,TRUE,"GENERAL";"TAB2",#N/A,TRUE,"GENERAL";"TAB3",#N/A,TRUE,"GENERAL";"TAB4",#N/A,TRUE,"GENERAL";"TAB5",#N/A,TRUE,"GENERAL"}</definedName>
    <definedName name="_x6" localSheetId="0">{"TAB1",#N/A,TRUE,"GENERAL";"TAB2",#N/A,TRUE,"GENERAL";"TAB3",#N/A,TRUE,"GENERAL";"TAB4",#N/A,TRUE,"GENERAL";"TAB5",#N/A,TRUE,"GENERAL"}</definedName>
    <definedName name="_x6" localSheetId="12">{"TAB1",#N/A,TRUE,"GENERAL";"TAB2",#N/A,TRUE,"GENERAL";"TAB3",#N/A,TRUE,"GENERAL";"TAB4",#N/A,TRUE,"GENERAL";"TAB5",#N/A,TRUE,"GENERAL"}</definedName>
    <definedName name="_x6" localSheetId="1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2">{"TAB1",#N/A,TRUE,"GENERAL";"TAB2",#N/A,TRUE,"GENERAL";"TAB3",#N/A,TRUE,"GENERAL";"TAB4",#N/A,TRUE,"GENERAL";"TAB5",#N/A,TRUE,"GENERAL"}</definedName>
    <definedName name="_x7" localSheetId="0">{"TAB1",#N/A,TRUE,"GENERAL";"TAB2",#N/A,TRUE,"GENERAL";"TAB3",#N/A,TRUE,"GENERAL";"TAB4",#N/A,TRUE,"GENERAL";"TAB5",#N/A,TRUE,"GENERAL"}</definedName>
    <definedName name="_x7" localSheetId="12">{"TAB1",#N/A,TRUE,"GENERAL";"TAB2",#N/A,TRUE,"GENERAL";"TAB3",#N/A,TRUE,"GENERAL";"TAB4",#N/A,TRUE,"GENERAL";"TAB5",#N/A,TRUE,"GENERAL"}</definedName>
    <definedName name="_x7" localSheetId="1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2">{"via1",#N/A,TRUE,"general";"via2",#N/A,TRUE,"general";"via3",#N/A,TRUE,"general"}</definedName>
    <definedName name="_x8" localSheetId="0">{"via1",#N/A,TRUE,"general";"via2",#N/A,TRUE,"general";"via3",#N/A,TRUE,"general"}</definedName>
    <definedName name="_x8" localSheetId="12">{"via1",#N/A,TRUE,"general";"via2",#N/A,TRUE,"general";"via3",#N/A,TRUE,"general"}</definedName>
    <definedName name="_x8" localSheetId="1">{"via1",#N/A,TRUE,"general";"via2",#N/A,TRUE,"general";"via3",#N/A,TRUE,"general"}</definedName>
    <definedName name="_x8">{"via1",#N/A,TRUE,"general";"via2",#N/A,TRUE,"general";"via3",#N/A,TRUE,"general"}</definedName>
    <definedName name="_x9" localSheetId="2">{"TAB1",#N/A,TRUE,"GENERAL";"TAB2",#N/A,TRUE,"GENERAL";"TAB3",#N/A,TRUE,"GENERAL";"TAB4",#N/A,TRUE,"GENERAL";"TAB5",#N/A,TRUE,"GENERAL"}</definedName>
    <definedName name="_x9" localSheetId="0">{"TAB1",#N/A,TRUE,"GENERAL";"TAB2",#N/A,TRUE,"GENERAL";"TAB3",#N/A,TRUE,"GENERAL";"TAB4",#N/A,TRUE,"GENERAL";"TAB5",#N/A,TRUE,"GENERAL"}</definedName>
    <definedName name="_x9" localSheetId="12">{"TAB1",#N/A,TRUE,"GENERAL";"TAB2",#N/A,TRUE,"GENERAL";"TAB3",#N/A,TRUE,"GENERAL";"TAB4",#N/A,TRUE,"GENERAL";"TAB5",#N/A,TRUE,"GENERAL"}</definedName>
    <definedName name="_x9" localSheetId="1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2">{"TAB1",#N/A,TRUE,"GENERAL";"TAB2",#N/A,TRUE,"GENERAL";"TAB3",#N/A,TRUE,"GENERAL";"TAB4",#N/A,TRUE,"GENERAL";"TAB5",#N/A,TRUE,"GENERAL"}</definedName>
    <definedName name="_y2" localSheetId="0">{"TAB1",#N/A,TRUE,"GENERAL";"TAB2",#N/A,TRUE,"GENERAL";"TAB3",#N/A,TRUE,"GENERAL";"TAB4",#N/A,TRUE,"GENERAL";"TAB5",#N/A,TRUE,"GENERAL"}</definedName>
    <definedName name="_y2" localSheetId="12">{"TAB1",#N/A,TRUE,"GENERAL";"TAB2",#N/A,TRUE,"GENERAL";"TAB3",#N/A,TRUE,"GENERAL";"TAB4",#N/A,TRUE,"GENERAL";"TAB5",#N/A,TRUE,"GENERAL"}</definedName>
    <definedName name="_y2" localSheetId="1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2">{"via1",#N/A,TRUE,"general";"via2",#N/A,TRUE,"general";"via3",#N/A,TRUE,"general"}</definedName>
    <definedName name="_y3" localSheetId="0">{"via1",#N/A,TRUE,"general";"via2",#N/A,TRUE,"general";"via3",#N/A,TRUE,"general"}</definedName>
    <definedName name="_y3" localSheetId="12">{"via1",#N/A,TRUE,"general";"via2",#N/A,TRUE,"general";"via3",#N/A,TRUE,"general"}</definedName>
    <definedName name="_y3" localSheetId="1">{"via1",#N/A,TRUE,"general";"via2",#N/A,TRUE,"general";"via3",#N/A,TRUE,"general"}</definedName>
    <definedName name="_y3">{"via1",#N/A,TRUE,"general";"via2",#N/A,TRUE,"general";"via3",#N/A,TRUE,"general"}</definedName>
    <definedName name="_y4" localSheetId="2">{"via1",#N/A,TRUE,"general";"via2",#N/A,TRUE,"general";"via3",#N/A,TRUE,"general"}</definedName>
    <definedName name="_y4" localSheetId="0">{"via1",#N/A,TRUE,"general";"via2",#N/A,TRUE,"general";"via3",#N/A,TRUE,"general"}</definedName>
    <definedName name="_y4" localSheetId="12">{"via1",#N/A,TRUE,"general";"via2",#N/A,TRUE,"general";"via3",#N/A,TRUE,"general"}</definedName>
    <definedName name="_y4" localSheetId="1">{"via1",#N/A,TRUE,"general";"via2",#N/A,TRUE,"general";"via3",#N/A,TRUE,"general"}</definedName>
    <definedName name="_y4">{"via1",#N/A,TRUE,"general";"via2",#N/A,TRUE,"general";"via3",#N/A,TRUE,"general"}</definedName>
    <definedName name="_y5" localSheetId="2">{"TAB1",#N/A,TRUE,"GENERAL";"TAB2",#N/A,TRUE,"GENERAL";"TAB3",#N/A,TRUE,"GENERAL";"TAB4",#N/A,TRUE,"GENERAL";"TAB5",#N/A,TRUE,"GENERAL"}</definedName>
    <definedName name="_y5" localSheetId="0">{"TAB1",#N/A,TRUE,"GENERAL";"TAB2",#N/A,TRUE,"GENERAL";"TAB3",#N/A,TRUE,"GENERAL";"TAB4",#N/A,TRUE,"GENERAL";"TAB5",#N/A,TRUE,"GENERAL"}</definedName>
    <definedName name="_y5" localSheetId="12">{"TAB1",#N/A,TRUE,"GENERAL";"TAB2",#N/A,TRUE,"GENERAL";"TAB3",#N/A,TRUE,"GENERAL";"TAB4",#N/A,TRUE,"GENERAL";"TAB5",#N/A,TRUE,"GENERAL"}</definedName>
    <definedName name="_y5" localSheetId="1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2">{"via1",#N/A,TRUE,"general";"via2",#N/A,TRUE,"general";"via3",#N/A,TRUE,"general"}</definedName>
    <definedName name="_y6" localSheetId="0">{"via1",#N/A,TRUE,"general";"via2",#N/A,TRUE,"general";"via3",#N/A,TRUE,"general"}</definedName>
    <definedName name="_y6" localSheetId="12">{"via1",#N/A,TRUE,"general";"via2",#N/A,TRUE,"general";"via3",#N/A,TRUE,"general"}</definedName>
    <definedName name="_y6" localSheetId="1">{"via1",#N/A,TRUE,"general";"via2",#N/A,TRUE,"general";"via3",#N/A,TRUE,"general"}</definedName>
    <definedName name="_y6">{"via1",#N/A,TRUE,"general";"via2",#N/A,TRUE,"general";"via3",#N/A,TRUE,"general"}</definedName>
    <definedName name="_y7" localSheetId="2">{"via1",#N/A,TRUE,"general";"via2",#N/A,TRUE,"general";"via3",#N/A,TRUE,"general"}</definedName>
    <definedName name="_y7" localSheetId="0">{"via1",#N/A,TRUE,"general";"via2",#N/A,TRUE,"general";"via3",#N/A,TRUE,"general"}</definedName>
    <definedName name="_y7" localSheetId="12">{"via1",#N/A,TRUE,"general";"via2",#N/A,TRUE,"general";"via3",#N/A,TRUE,"general"}</definedName>
    <definedName name="_y7" localSheetId="1">{"via1",#N/A,TRUE,"general";"via2",#N/A,TRUE,"general";"via3",#N/A,TRUE,"general"}</definedName>
    <definedName name="_y7">{"via1",#N/A,TRUE,"general";"via2",#N/A,TRUE,"general";"via3",#N/A,TRUE,"general"}</definedName>
    <definedName name="_y8" localSheetId="2">{"via1",#N/A,TRUE,"general";"via2",#N/A,TRUE,"general";"via3",#N/A,TRUE,"general"}</definedName>
    <definedName name="_y8" localSheetId="0">{"via1",#N/A,TRUE,"general";"via2",#N/A,TRUE,"general";"via3",#N/A,TRUE,"general"}</definedName>
    <definedName name="_y8" localSheetId="12">{"via1",#N/A,TRUE,"general";"via2",#N/A,TRUE,"general";"via3",#N/A,TRUE,"general"}</definedName>
    <definedName name="_y8" localSheetId="1">{"via1",#N/A,TRUE,"general";"via2",#N/A,TRUE,"general";"via3",#N/A,TRUE,"general"}</definedName>
    <definedName name="_y8">{"via1",#N/A,TRUE,"general";"via2",#N/A,TRUE,"general";"via3",#N/A,TRUE,"general"}</definedName>
    <definedName name="_y9" localSheetId="2">{"TAB1",#N/A,TRUE,"GENERAL";"TAB2",#N/A,TRUE,"GENERAL";"TAB3",#N/A,TRUE,"GENERAL";"TAB4",#N/A,TRUE,"GENERAL";"TAB5",#N/A,TRUE,"GENERAL"}</definedName>
    <definedName name="_y9" localSheetId="0">{"TAB1",#N/A,TRUE,"GENERAL";"TAB2",#N/A,TRUE,"GENERAL";"TAB3",#N/A,TRUE,"GENERAL";"TAB4",#N/A,TRUE,"GENERAL";"TAB5",#N/A,TRUE,"GENERAL"}</definedName>
    <definedName name="_y9" localSheetId="12">{"TAB1",#N/A,TRUE,"GENERAL";"TAB2",#N/A,TRUE,"GENERAL";"TAB3",#N/A,TRUE,"GENERAL";"TAB4",#N/A,TRUE,"GENERAL";"TAB5",#N/A,TRUE,"GENERAL"}</definedName>
    <definedName name="_y9" localSheetId="1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2">{"TAB1",#N/A,TRUE,"GENERAL";"TAB2",#N/A,TRUE,"GENERAL";"TAB3",#N/A,TRUE,"GENERAL";"TAB4",#N/A,TRUE,"GENERAL";"TAB5",#N/A,TRUE,"GENERAL"}</definedName>
    <definedName name="_z1" localSheetId="0">{"TAB1",#N/A,TRUE,"GENERAL";"TAB2",#N/A,TRUE,"GENERAL";"TAB3",#N/A,TRUE,"GENERAL";"TAB4",#N/A,TRUE,"GENERAL";"TAB5",#N/A,TRUE,"GENERAL"}</definedName>
    <definedName name="_z1" localSheetId="12">{"TAB1",#N/A,TRUE,"GENERAL";"TAB2",#N/A,TRUE,"GENERAL";"TAB3",#N/A,TRUE,"GENERAL";"TAB4",#N/A,TRUE,"GENERAL";"TAB5",#N/A,TRUE,"GENERAL"}</definedName>
    <definedName name="_z1" localSheetId="1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2">{"via1",#N/A,TRUE,"general";"via2",#N/A,TRUE,"general";"via3",#N/A,TRUE,"general"}</definedName>
    <definedName name="_z2" localSheetId="0">{"via1",#N/A,TRUE,"general";"via2",#N/A,TRUE,"general";"via3",#N/A,TRUE,"general"}</definedName>
    <definedName name="_z2" localSheetId="12">{"via1",#N/A,TRUE,"general";"via2",#N/A,TRUE,"general";"via3",#N/A,TRUE,"general"}</definedName>
    <definedName name="_z2" localSheetId="1">{"via1",#N/A,TRUE,"general";"via2",#N/A,TRUE,"general";"via3",#N/A,TRUE,"general"}</definedName>
    <definedName name="_z2">{"via1",#N/A,TRUE,"general";"via2",#N/A,TRUE,"general";"via3",#N/A,TRUE,"general"}</definedName>
    <definedName name="_z3" localSheetId="2">{"via1",#N/A,TRUE,"general";"via2",#N/A,TRUE,"general";"via3",#N/A,TRUE,"general"}</definedName>
    <definedName name="_z3" localSheetId="0">{"via1",#N/A,TRUE,"general";"via2",#N/A,TRUE,"general";"via3",#N/A,TRUE,"general"}</definedName>
    <definedName name="_z3" localSheetId="12">{"via1",#N/A,TRUE,"general";"via2",#N/A,TRUE,"general";"via3",#N/A,TRUE,"general"}</definedName>
    <definedName name="_z3" localSheetId="1">{"via1",#N/A,TRUE,"general";"via2",#N/A,TRUE,"general";"via3",#N/A,TRUE,"general"}</definedName>
    <definedName name="_z3">{"via1",#N/A,TRUE,"general";"via2",#N/A,TRUE,"general";"via3",#N/A,TRUE,"general"}</definedName>
    <definedName name="_z4" localSheetId="2">{"TAB1",#N/A,TRUE,"GENERAL";"TAB2",#N/A,TRUE,"GENERAL";"TAB3",#N/A,TRUE,"GENERAL";"TAB4",#N/A,TRUE,"GENERAL";"TAB5",#N/A,TRUE,"GENERAL"}</definedName>
    <definedName name="_z4" localSheetId="0">{"TAB1",#N/A,TRUE,"GENERAL";"TAB2",#N/A,TRUE,"GENERAL";"TAB3",#N/A,TRUE,"GENERAL";"TAB4",#N/A,TRUE,"GENERAL";"TAB5",#N/A,TRUE,"GENERAL"}</definedName>
    <definedName name="_z4" localSheetId="12">{"TAB1",#N/A,TRUE,"GENERAL";"TAB2",#N/A,TRUE,"GENERAL";"TAB3",#N/A,TRUE,"GENERAL";"TAB4",#N/A,TRUE,"GENERAL";"TAB5",#N/A,TRUE,"GENERAL"}</definedName>
    <definedName name="_z4" localSheetId="1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2">{"via1",#N/A,TRUE,"general";"via2",#N/A,TRUE,"general";"via3",#N/A,TRUE,"general"}</definedName>
    <definedName name="_z5" localSheetId="0">{"via1",#N/A,TRUE,"general";"via2",#N/A,TRUE,"general";"via3",#N/A,TRUE,"general"}</definedName>
    <definedName name="_z5" localSheetId="12">{"via1",#N/A,TRUE,"general";"via2",#N/A,TRUE,"general";"via3",#N/A,TRUE,"general"}</definedName>
    <definedName name="_z5" localSheetId="1">{"via1",#N/A,TRUE,"general";"via2",#N/A,TRUE,"general";"via3",#N/A,TRUE,"general"}</definedName>
    <definedName name="_z5">{"via1",#N/A,TRUE,"general";"via2",#N/A,TRUE,"general";"via3",#N/A,TRUE,"general"}</definedName>
    <definedName name="_z6" localSheetId="2">{"TAB1",#N/A,TRUE,"GENERAL";"TAB2",#N/A,TRUE,"GENERAL";"TAB3",#N/A,TRUE,"GENERAL";"TAB4",#N/A,TRUE,"GENERAL";"TAB5",#N/A,TRUE,"GENERAL"}</definedName>
    <definedName name="_z6" localSheetId="0">{"TAB1",#N/A,TRUE,"GENERAL";"TAB2",#N/A,TRUE,"GENERAL";"TAB3",#N/A,TRUE,"GENERAL";"TAB4",#N/A,TRUE,"GENERAL";"TAB5",#N/A,TRUE,"GENERAL"}</definedName>
    <definedName name="_z6" localSheetId="12">{"TAB1",#N/A,TRUE,"GENERAL";"TAB2",#N/A,TRUE,"GENERAL";"TAB3",#N/A,TRUE,"GENERAL";"TAB4",#N/A,TRUE,"GENERAL";"TAB5",#N/A,TRUE,"GENERAL"}</definedName>
    <definedName name="_z6" localSheetId="1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" localSheetId="2">!#REF!</definedName>
    <definedName name="A">!#REF!</definedName>
    <definedName name="A_IMPRESIÓN_IM" localSheetId="2">!#REF!</definedName>
    <definedName name="A_IMPRESIÓN_IM">!#REF!</definedName>
    <definedName name="a2a" localSheetId="2">{"TAB1",#N/A,TRUE,"GENERAL";"TAB2",#N/A,TRUE,"GENERAL";"TAB3",#N/A,TRUE,"GENERAL";"TAB4",#N/A,TRUE,"GENERAL";"TAB5",#N/A,TRUE,"GENERAL"}</definedName>
    <definedName name="a2a" localSheetId="0">{"TAB1",#N/A,TRUE,"GENERAL";"TAB2",#N/A,TRUE,"GENERAL";"TAB3",#N/A,TRUE,"GENERAL";"TAB4",#N/A,TRUE,"GENERAL";"TAB5",#N/A,TRUE,"GENERAL"}</definedName>
    <definedName name="a2a" localSheetId="12">{"TAB1",#N/A,TRUE,"GENERAL";"TAB2",#N/A,TRUE,"GENERAL";"TAB3",#N/A,TRUE,"GENERAL";"TAB4",#N/A,TRUE,"GENERAL";"TAB5",#N/A,TRUE,"GENERAL"}</definedName>
    <definedName name="a2a" localSheetId="1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AA">[2]Equipo!$A$7:$A$65536</definedName>
    <definedName name="aaaaas" localSheetId="2">{"TAB1",#N/A,TRUE,"GENERAL";"TAB2",#N/A,TRUE,"GENERAL";"TAB3",#N/A,TRUE,"GENERAL";"TAB4",#N/A,TRUE,"GENERAL";"TAB5",#N/A,TRUE,"GENERAL"}</definedName>
    <definedName name="aaaaas" localSheetId="0">{"TAB1",#N/A,TRUE,"GENERAL";"TAB2",#N/A,TRUE,"GENERAL";"TAB3",#N/A,TRUE,"GENERAL";"TAB4",#N/A,TRUE,"GENERAL";"TAB5",#N/A,TRUE,"GENERAL"}</definedName>
    <definedName name="aaaaas" localSheetId="12">{"TAB1",#N/A,TRUE,"GENERAL";"TAB2",#N/A,TRUE,"GENERAL";"TAB3",#N/A,TRUE,"GENERAL";"TAB4",#N/A,TRUE,"GENERAL";"TAB5",#N/A,TRUE,"GENERAL"}</definedName>
    <definedName name="aaaaas" localSheetId="1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C" localSheetId="2">!#REF!</definedName>
    <definedName name="AAC">!#REF!</definedName>
    <definedName name="aas" localSheetId="2">{"TAB1",#N/A,TRUE,"GENERAL";"TAB2",#N/A,TRUE,"GENERAL";"TAB3",#N/A,TRUE,"GENERAL";"TAB4",#N/A,TRUE,"GENERAL";"TAB5",#N/A,TRUE,"GENERAL"}</definedName>
    <definedName name="aas" localSheetId="0">{"TAB1",#N/A,TRUE,"GENERAL";"TAB2",#N/A,TRUE,"GENERAL";"TAB3",#N/A,TRUE,"GENERAL";"TAB4",#N/A,TRUE,"GENERAL";"TAB5",#N/A,TRUE,"GENERAL"}</definedName>
    <definedName name="aas" localSheetId="12">{"TAB1",#N/A,TRUE,"GENERAL";"TAB2",#N/A,TRUE,"GENERAL";"TAB3",#N/A,TRUE,"GENERAL";"TAB4",#N/A,TRUE,"GENERAL";"TAB5",#N/A,TRUE,"GENERAL"}</definedName>
    <definedName name="aas" localSheetId="1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b" localSheetId="2">!#REF!</definedName>
    <definedName name="ab">!#REF!</definedName>
    <definedName name="ABG" localSheetId="2">!#REF!</definedName>
    <definedName name="ABG">!#REF!</definedName>
    <definedName name="AccessDatabase">"C:\C-314\VOLUMENES\volfin4.mdb"</definedName>
    <definedName name="ACERO" localSheetId="2">!#REF!</definedName>
    <definedName name="ACERO">!#REF!</definedName>
    <definedName name="activos">[3]Listado!$X$2:$X$17</definedName>
    <definedName name="actores">[4]Listado!$L$2:$L$11</definedName>
    <definedName name="ACUMULACIÓN">[5]IMPACTOS!$I$3:$I$4</definedName>
    <definedName name="AD" localSheetId="2">!#REF!</definedName>
    <definedName name="AD">!#REF!</definedName>
    <definedName name="ADFGSDB" localSheetId="2">{"via1",#N/A,TRUE,"general";"via2",#N/A,TRUE,"general";"via3",#N/A,TRUE,"general"}</definedName>
    <definedName name="ADFGSDB" localSheetId="0">{"via1",#N/A,TRUE,"general";"via2",#N/A,TRUE,"general";"via3",#N/A,TRUE,"general"}</definedName>
    <definedName name="ADFGSDB" localSheetId="12">{"via1",#N/A,TRUE,"general";"via2",#N/A,TRUE,"general";"via3",#N/A,TRUE,"general"}</definedName>
    <definedName name="ADFGSDB" localSheetId="1">{"via1",#N/A,TRUE,"general";"via2",#N/A,TRUE,"general";"via3",#N/A,TRUE,"general"}</definedName>
    <definedName name="ADFGSDB">{"via1",#N/A,TRUE,"general";"via2",#N/A,TRUE,"general";"via3",#N/A,TRUE,"general"}</definedName>
    <definedName name="administrador" localSheetId="2">!#REF!</definedName>
    <definedName name="administrador">!#REF!</definedName>
    <definedName name="ADSAD" localSheetId="2">{"TAB1",#N/A,TRUE,"GENERAL";"TAB2",#N/A,TRUE,"GENERAL";"TAB3",#N/A,TRUE,"GENERAL";"TAB4",#N/A,TRUE,"GENERAL";"TAB5",#N/A,TRUE,"GENERAL"}</definedName>
    <definedName name="ADSAD" localSheetId="0">{"TAB1",#N/A,TRUE,"GENERAL";"TAB2",#N/A,TRUE,"GENERAL";"TAB3",#N/A,TRUE,"GENERAL";"TAB4",#N/A,TRUE,"GENERAL";"TAB5",#N/A,TRUE,"GENERAL"}</definedName>
    <definedName name="ADSAD" localSheetId="12">{"TAB1",#N/A,TRUE,"GENERAL";"TAB2",#N/A,TRUE,"GENERAL";"TAB3",#N/A,TRUE,"GENERAL";"TAB4",#N/A,TRUE,"GENERAL";"TAB5",#N/A,TRUE,"GENERAL"}</definedName>
    <definedName name="ADSAD" localSheetId="1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fa" localSheetId="2">{"via1",#N/A,TRUE,"general";"via2",#N/A,TRUE,"general";"via3",#N/A,TRUE,"general"}</definedName>
    <definedName name="aefa" localSheetId="0">{"via1",#N/A,TRUE,"general";"via2",#N/A,TRUE,"general";"via3",#N/A,TRUE,"general"}</definedName>
    <definedName name="aefa" localSheetId="12">{"via1",#N/A,TRUE,"general";"via2",#N/A,TRUE,"general";"via3",#N/A,TRUE,"general"}</definedName>
    <definedName name="aefa" localSheetId="1">{"via1",#N/A,TRUE,"general";"via2",#N/A,TRUE,"general";"via3",#N/A,TRUE,"general"}</definedName>
    <definedName name="aefa">{"via1",#N/A,TRUE,"general";"via2",#N/A,TRUE,"general";"via3",#N/A,TRUE,"general"}</definedName>
    <definedName name="AFac.p" localSheetId="2">!#REF!</definedName>
    <definedName name="AFac.p">!#REF!</definedName>
    <definedName name="afdsw" localSheetId="2">{"TAB1",#N/A,TRUE,"GENERAL";"TAB2",#N/A,TRUE,"GENERAL";"TAB3",#N/A,TRUE,"GENERAL";"TAB4",#N/A,TRUE,"GENERAL";"TAB5",#N/A,TRUE,"GENERAL"}</definedName>
    <definedName name="afdsw" localSheetId="0">{"TAB1",#N/A,TRUE,"GENERAL";"TAB2",#N/A,TRUE,"GENERAL";"TAB3",#N/A,TRUE,"GENERAL";"TAB4",#N/A,TRUE,"GENERAL";"TAB5",#N/A,TRUE,"GENERAL"}</definedName>
    <definedName name="afdsw" localSheetId="12">{"TAB1",#N/A,TRUE,"GENERAL";"TAB2",#N/A,TRUE,"GENERAL";"TAB3",#N/A,TRUE,"GENERAL";"TAB4",#N/A,TRUE,"GENERAL";"TAB5",#N/A,TRUE,"GENERAL"}</definedName>
    <definedName name="afdsw" localSheetId="1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FIRMADO02" localSheetId="2">!#REF!</definedName>
    <definedName name="AFIRMADO02">!#REF!</definedName>
    <definedName name="agdsgg" localSheetId="2">{"via1",#N/A,TRUE,"general";"via2",#N/A,TRUE,"general";"via3",#N/A,TRUE,"general"}</definedName>
    <definedName name="agdsgg" localSheetId="0">{"via1",#N/A,TRUE,"general";"via2",#N/A,TRUE,"general";"via3",#N/A,TRUE,"general"}</definedName>
    <definedName name="agdsgg" localSheetId="12">{"via1",#N/A,TRUE,"general";"via2",#N/A,TRUE,"general";"via3",#N/A,TRUE,"general"}</definedName>
    <definedName name="agdsgg" localSheetId="1">{"via1",#N/A,TRUE,"general";"via2",#N/A,TRUE,"general";"via3",#N/A,TRUE,"general"}</definedName>
    <definedName name="agdsgg">{"via1",#N/A,TRUE,"general";"via2",#N/A,TRUE,"general";"via3",#N/A,TRUE,"general"}</definedName>
    <definedName name="AIU" localSheetId="2">!#REF!</definedName>
    <definedName name="AIU">!#REF!</definedName>
    <definedName name="AjustDelAIU" localSheetId="2">!#REF!</definedName>
    <definedName name="AjustDelAIU">!#REF!</definedName>
    <definedName name="Antic" localSheetId="2">!#REF!</definedName>
    <definedName name="Antic">!#REF!</definedName>
    <definedName name="ANTICIPO" localSheetId="2">!#REF!</definedName>
    <definedName name="ANTICIPO">!#REF!</definedName>
    <definedName name="APac.c2002" localSheetId="2">!#REF!</definedName>
    <definedName name="APac.c2002">!#REF!</definedName>
    <definedName name="APac.c2003" localSheetId="2">!#REF!</definedName>
    <definedName name="APac.c2003">!#REF!</definedName>
    <definedName name="APac.p" localSheetId="2">!#REF!</definedName>
    <definedName name="APac.p">!#REF!</definedName>
    <definedName name="APURESUMIDOS" localSheetId="2">!#REF!</definedName>
    <definedName name="APURESUMIDOS">!#REF!</definedName>
    <definedName name="APUS" localSheetId="2">!#REF!</definedName>
    <definedName name="APUS">!#REF!</definedName>
    <definedName name="aqaq" localSheetId="2">{"TAB1",#N/A,TRUE,"GENERAL";"TAB2",#N/A,TRUE,"GENERAL";"TAB3",#N/A,TRUE,"GENERAL";"TAB4",#N/A,TRUE,"GENERAL";"TAB5",#N/A,TRUE,"GENERAL"}</definedName>
    <definedName name="aqaq" localSheetId="0">{"TAB1",#N/A,TRUE,"GENERAL";"TAB2",#N/A,TRUE,"GENERAL";"TAB3",#N/A,TRUE,"GENERAL";"TAB4",#N/A,TRUE,"GENERAL";"TAB5",#N/A,TRUE,"GENERAL"}</definedName>
    <definedName name="aqaq" localSheetId="12">{"TAB1",#N/A,TRUE,"GENERAL";"TAB2",#N/A,TRUE,"GENERAL";"TAB3",#N/A,TRUE,"GENERAL";"TAB4",#N/A,TRUE,"GENERAL";"TAB5",#N/A,TRUE,"GENERAL"}</definedName>
    <definedName name="aqaq" localSheetId="1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Área_de_Cantidades" localSheetId="2">!#REF!</definedName>
    <definedName name="Área_de_Cantidades">!#REF!</definedName>
    <definedName name="_xlnm.Print_Area" localSheetId="2">'1.1'!#REF!</definedName>
    <definedName name="_xlnm.Print_Area" localSheetId="0">'CADENA DE VALOR'!$A$1:$I$43</definedName>
    <definedName name="_xlnm.Print_Area" localSheetId="12">CRONOGRAMA!$B$1:$CZ$68</definedName>
    <definedName name="_xlnm.Print_Area" localSheetId="1">'P. GENERAL'!$A$1:$M$38</definedName>
    <definedName name="_xlnm.Print_Area">!#REF!</definedName>
    <definedName name="ARENA">[6]MATERIALES!$D$2</definedName>
    <definedName name="ASB" localSheetId="2">!#REF!</definedName>
    <definedName name="ASB">!#REF!</definedName>
    <definedName name="ASD" localSheetId="2">{"via1",#N/A,TRUE,"general";"via2",#N/A,TRUE,"general";"via3",#N/A,TRUE,"general"}</definedName>
    <definedName name="ASD" localSheetId="0">{"via1",#N/A,TRUE,"general";"via2",#N/A,TRUE,"general";"via3",#N/A,TRUE,"general"}</definedName>
    <definedName name="ASD" localSheetId="12">{"via1",#N/A,TRUE,"general";"via2",#N/A,TRUE,"general";"via3",#N/A,TRUE,"general"}</definedName>
    <definedName name="ASD" localSheetId="1">{"via1",#N/A,TRUE,"general";"via2",#N/A,TRUE,"general";"via3",#N/A,TRUE,"general"}</definedName>
    <definedName name="ASD">{"via1",#N/A,TRUE,"general";"via2",#N/A,TRUE,"general";"via3",#N/A,TRUE,"general"}</definedName>
    <definedName name="ASDA" localSheetId="2">{"via1",#N/A,TRUE,"general";"via2",#N/A,TRUE,"general";"via3",#N/A,TRUE,"general"}</definedName>
    <definedName name="ASDA" localSheetId="0">{"via1",#N/A,TRUE,"general";"via2",#N/A,TRUE,"general";"via3",#N/A,TRUE,"general"}</definedName>
    <definedName name="ASDA" localSheetId="12">{"via1",#N/A,TRUE,"general";"via2",#N/A,TRUE,"general";"via3",#N/A,TRUE,"general"}</definedName>
    <definedName name="ASDA" localSheetId="1">{"via1",#N/A,TRUE,"general";"via2",#N/A,TRUE,"general";"via3",#N/A,TRUE,"general"}</definedName>
    <definedName name="ASDA">{"via1",#N/A,TRUE,"general";"via2",#N/A,TRUE,"general";"via3",#N/A,TRUE,"general"}</definedName>
    <definedName name="asdasd" localSheetId="2">{"TAB1",#N/A,TRUE,"GENERAL";"TAB2",#N/A,TRUE,"GENERAL";"TAB3",#N/A,TRUE,"GENERAL";"TAB4",#N/A,TRUE,"GENERAL";"TAB5",#N/A,TRUE,"GENERAL"}</definedName>
    <definedName name="asdasd" localSheetId="0">{"TAB1",#N/A,TRUE,"GENERAL";"TAB2",#N/A,TRUE,"GENERAL";"TAB3",#N/A,TRUE,"GENERAL";"TAB4",#N/A,TRUE,"GENERAL";"TAB5",#N/A,TRUE,"GENERAL"}</definedName>
    <definedName name="asdasd" localSheetId="12">{"TAB1",#N/A,TRUE,"GENERAL";"TAB2",#N/A,TRUE,"GENERAL";"TAB3",#N/A,TRUE,"GENERAL";"TAB4",#N/A,TRUE,"GENERAL";"TAB5",#N/A,TRUE,"GENERAL"}</definedName>
    <definedName name="asdasd" localSheetId="1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2">{"via1",#N/A,TRUE,"general";"via2",#N/A,TRUE,"general";"via3",#N/A,TRUE,"general"}</definedName>
    <definedName name="asdf" localSheetId="0">{"via1",#N/A,TRUE,"general";"via2",#N/A,TRUE,"general";"via3",#N/A,TRUE,"general"}</definedName>
    <definedName name="asdf" localSheetId="12">{"via1",#N/A,TRUE,"general";"via2",#N/A,TRUE,"general";"via3",#N/A,TRUE,"general"}</definedName>
    <definedName name="asdf" localSheetId="1">{"via1",#N/A,TRUE,"general";"via2",#N/A,TRUE,"general";"via3",#N/A,TRUE,"general"}</definedName>
    <definedName name="asdf">{"via1",#N/A,TRUE,"general";"via2",#N/A,TRUE,"general";"via3",#N/A,TRUE,"general"}</definedName>
    <definedName name="asdfa" localSheetId="2">{"via1",#N/A,TRUE,"general";"via2",#N/A,TRUE,"general";"via3",#N/A,TRUE,"general"}</definedName>
    <definedName name="asdfa" localSheetId="0">{"via1",#N/A,TRUE,"general";"via2",#N/A,TRUE,"general";"via3",#N/A,TRUE,"general"}</definedName>
    <definedName name="asdfa" localSheetId="12">{"via1",#N/A,TRUE,"general";"via2",#N/A,TRUE,"general";"via3",#N/A,TRUE,"general"}</definedName>
    <definedName name="asdfa" localSheetId="1">{"via1",#N/A,TRUE,"general";"via2",#N/A,TRUE,"general";"via3",#N/A,TRUE,"general"}</definedName>
    <definedName name="asdfa">{"via1",#N/A,TRUE,"general";"via2",#N/A,TRUE,"general";"via3",#N/A,TRUE,"general"}</definedName>
    <definedName name="ASDFSSGSHJNRYX" localSheetId="2">!#REF!</definedName>
    <definedName name="ASDFSSGSHJNRYX">!#REF!</definedName>
    <definedName name="ASES" localSheetId="2">!#REF!</definedName>
    <definedName name="ASES">!#REF!</definedName>
    <definedName name="asfasd" localSheetId="2">{"via1",#N/A,TRUE,"general";"via2",#N/A,TRUE,"general";"via3",#N/A,TRUE,"general"}</definedName>
    <definedName name="asfasd" localSheetId="0">{"via1",#N/A,TRUE,"general";"via2",#N/A,TRUE,"general";"via3",#N/A,TRUE,"general"}</definedName>
    <definedName name="asfasd" localSheetId="12">{"via1",#N/A,TRUE,"general";"via2",#N/A,TRUE,"general";"via3",#N/A,TRUE,"general"}</definedName>
    <definedName name="asfasd" localSheetId="1">{"via1",#N/A,TRUE,"general";"via2",#N/A,TRUE,"general";"via3",#N/A,TRUE,"general"}</definedName>
    <definedName name="asfasd">{"via1",#N/A,TRUE,"general";"via2",#N/A,TRUE,"general";"via3",#N/A,TRUE,"general"}</definedName>
    <definedName name="asfasdl" localSheetId="2">{"via1",#N/A,TRUE,"general";"via2",#N/A,TRUE,"general";"via3",#N/A,TRUE,"general"}</definedName>
    <definedName name="asfasdl" localSheetId="0">{"via1",#N/A,TRUE,"general";"via2",#N/A,TRUE,"general";"via3",#N/A,TRUE,"general"}</definedName>
    <definedName name="asfasdl" localSheetId="12">{"via1",#N/A,TRUE,"general";"via2",#N/A,TRUE,"general";"via3",#N/A,TRUE,"general"}</definedName>
    <definedName name="asfasdl" localSheetId="1">{"via1",#N/A,TRUE,"general";"via2",#N/A,TRUE,"general";"via3",#N/A,TRUE,"general"}</definedName>
    <definedName name="asfasdl">{"via1",#N/A,TRUE,"general";"via2",#N/A,TRUE,"general";"via3",#N/A,TRUE,"general"}</definedName>
    <definedName name="asff" localSheetId="2">{"TAB1",#N/A,TRUE,"GENERAL";"TAB2",#N/A,TRUE,"GENERAL";"TAB3",#N/A,TRUE,"GENERAL";"TAB4",#N/A,TRUE,"GENERAL";"TAB5",#N/A,TRUE,"GENERAL"}</definedName>
    <definedName name="asff" localSheetId="0">{"TAB1",#N/A,TRUE,"GENERAL";"TAB2",#N/A,TRUE,"GENERAL";"TAB3",#N/A,TRUE,"GENERAL";"TAB4",#N/A,TRUE,"GENERAL";"TAB5",#N/A,TRUE,"GENERAL"}</definedName>
    <definedName name="asff" localSheetId="12">{"TAB1",#N/A,TRUE,"GENERAL";"TAB2",#N/A,TRUE,"GENERAL";"TAB3",#N/A,TRUE,"GENERAL";"TAB4",#N/A,TRUE,"GENERAL";"TAB5",#N/A,TRUE,"GENERAL"}</definedName>
    <definedName name="asff" localSheetId="1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2">{"via1",#N/A,TRUE,"general";"via2",#N/A,TRUE,"general";"via3",#N/A,TRUE,"general"}</definedName>
    <definedName name="asfghjoi" localSheetId="0">{"via1",#N/A,TRUE,"general";"via2",#N/A,TRUE,"general";"via3",#N/A,TRUE,"general"}</definedName>
    <definedName name="asfghjoi" localSheetId="12">{"via1",#N/A,TRUE,"general";"via2",#N/A,TRUE,"general";"via3",#N/A,TRUE,"general"}</definedName>
    <definedName name="asfghjoi" localSheetId="1">{"via1",#N/A,TRUE,"general";"via2",#N/A,TRUE,"general";"via3",#N/A,TRUE,"general"}</definedName>
    <definedName name="asfghjoi">{"via1",#N/A,TRUE,"general";"via2",#N/A,TRUE,"general";"via3",#N/A,TRUE,"general"}</definedName>
    <definedName name="asojkdr" localSheetId="2">{"TAB1",#N/A,TRUE,"GENERAL";"TAB2",#N/A,TRUE,"GENERAL";"TAB3",#N/A,TRUE,"GENERAL";"TAB4",#N/A,TRUE,"GENERAL";"TAB5",#N/A,TRUE,"GENERAL"}</definedName>
    <definedName name="asojkdr" localSheetId="0">{"TAB1",#N/A,TRUE,"GENERAL";"TAB2",#N/A,TRUE,"GENERAL";"TAB3",#N/A,TRUE,"GENERAL";"TAB4",#N/A,TRUE,"GENERAL";"TAB5",#N/A,TRUE,"GENERAL"}</definedName>
    <definedName name="asojkdr" localSheetId="12">{"TAB1",#N/A,TRUE,"GENERAL";"TAB2",#N/A,TRUE,"GENERAL";"TAB3",#N/A,TRUE,"GENERAL";"TAB4",#N/A,TRUE,"GENERAL";"TAB5",#N/A,TRUE,"GENERAL"}</definedName>
    <definedName name="asojkdr" localSheetId="1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t" localSheetId="2">!#REF!</definedName>
    <definedName name="at">!#REF!</definedName>
    <definedName name="AVal.c2002" localSheetId="2">!#REF!</definedName>
    <definedName name="AVal.c2002">!#REF!</definedName>
    <definedName name="AVal.c2003" localSheetId="2">!#REF!</definedName>
    <definedName name="AVal.c2003">!#REF!</definedName>
    <definedName name="AVal.p" localSheetId="2">!#REF!</definedName>
    <definedName name="AVal.p">!#REF!</definedName>
    <definedName name="AVsc" localSheetId="2">!#REF!</definedName>
    <definedName name="AVsc">!#REF!</definedName>
    <definedName name="azaz" localSheetId="2">{"TAB1",#N/A,TRUE,"GENERAL";"TAB2",#N/A,TRUE,"GENERAL";"TAB3",#N/A,TRUE,"GENERAL";"TAB4",#N/A,TRUE,"GENERAL";"TAB5",#N/A,TRUE,"GENERAL"}</definedName>
    <definedName name="azaz" localSheetId="0">{"TAB1",#N/A,TRUE,"GENERAL";"TAB2",#N/A,TRUE,"GENERAL";"TAB3",#N/A,TRUE,"GENERAL";"TAB4",#N/A,TRUE,"GENERAL";"TAB5",#N/A,TRUE,"GENERAL"}</definedName>
    <definedName name="azaz" localSheetId="12">{"TAB1",#N/A,TRUE,"GENERAL";"TAB2",#N/A,TRUE,"GENERAL";"TAB3",#N/A,TRUE,"GENERAL";"TAB4",#N/A,TRUE,"GENERAL";"TAB5",#N/A,TRUE,"GENERAL"}</definedName>
    <definedName name="azaz" localSheetId="1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2">{"via1",#N/A,TRUE,"general";"via2",#N/A,TRUE,"general";"via3",#N/A,TRUE,"general"}</definedName>
    <definedName name="B" localSheetId="0">{"via1",#N/A,TRUE,"general";"via2",#N/A,TRUE,"general";"via3",#N/A,TRUE,"general"}</definedName>
    <definedName name="B" localSheetId="12">{"via1",#N/A,TRUE,"general";"via2",#N/A,TRUE,"general";"via3",#N/A,TRUE,"general"}</definedName>
    <definedName name="B" localSheetId="1">{"via1",#N/A,TRUE,"general";"via2",#N/A,TRUE,"general";"via3",#N/A,TRUE,"general"}</definedName>
    <definedName name="B">{"via1",#N/A,TRUE,"general";"via2",#N/A,TRUE,"general";"via3",#N/A,TRUE,"general"}</definedName>
    <definedName name="bASE" localSheetId="2">!#REF!</definedName>
    <definedName name="bASE">!#REF!</definedName>
    <definedName name="Base_datos_IM" localSheetId="2">!#REF!</definedName>
    <definedName name="Base_datos_IM">!#REF!</definedName>
    <definedName name="BASE_DE_DATOS" localSheetId="2">!#REF!</definedName>
    <definedName name="BASE_DE_DATOS">!#REF!</definedName>
    <definedName name="_xlnm.Database" localSheetId="2">!#REF!</definedName>
    <definedName name="_xlnm.Database">!#REF!</definedName>
    <definedName name="bbbbbb" localSheetId="2">{"via1",#N/A,TRUE,"general";"via2",#N/A,TRUE,"general";"via3",#N/A,TRUE,"general"}</definedName>
    <definedName name="bbbbbb" localSheetId="0">{"via1",#N/A,TRUE,"general";"via2",#N/A,TRUE,"general";"via3",#N/A,TRUE,"general"}</definedName>
    <definedName name="bbbbbb" localSheetId="12">{"via1",#N/A,TRUE,"general";"via2",#N/A,TRUE,"general";"via3",#N/A,TRUE,"general"}</definedName>
    <definedName name="bbbbbb" localSheetId="1">{"via1",#N/A,TRUE,"general";"via2",#N/A,TRUE,"general";"via3",#N/A,TRUE,"general"}</definedName>
    <definedName name="bbbbbb">{"via1",#N/A,TRUE,"general";"via2",#N/A,TRUE,"general";"via3",#N/A,TRUE,"general"}</definedName>
    <definedName name="bbbbbh" localSheetId="2">{"TAB1",#N/A,TRUE,"GENERAL";"TAB2",#N/A,TRUE,"GENERAL";"TAB3",#N/A,TRUE,"GENERAL";"TAB4",#N/A,TRUE,"GENERAL";"TAB5",#N/A,TRUE,"GENERAL"}</definedName>
    <definedName name="bbbbbh" localSheetId="0">{"TAB1",#N/A,TRUE,"GENERAL";"TAB2",#N/A,TRUE,"GENERAL";"TAB3",#N/A,TRUE,"GENERAL";"TAB4",#N/A,TRUE,"GENERAL";"TAB5",#N/A,TRUE,"GENERAL"}</definedName>
    <definedName name="bbbbbh" localSheetId="12">{"TAB1",#N/A,TRUE,"GENERAL";"TAB2",#N/A,TRUE,"GENERAL";"TAB3",#N/A,TRUE,"GENERAL";"TAB4",#N/A,TRUE,"GENERAL";"TAB5",#N/A,TRUE,"GENERAL"}</definedName>
    <definedName name="bbbbbh" localSheetId="1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2">{"TAB1",#N/A,TRUE,"GENERAL";"TAB2",#N/A,TRUE,"GENERAL";"TAB3",#N/A,TRUE,"GENERAL";"TAB4",#N/A,TRUE,"GENERAL";"TAB5",#N/A,TRUE,"GENERAL"}</definedName>
    <definedName name="bbd" localSheetId="0">{"TAB1",#N/A,TRUE,"GENERAL";"TAB2",#N/A,TRUE,"GENERAL";"TAB3",#N/A,TRUE,"GENERAL";"TAB4",#N/A,TRUE,"GENERAL";"TAB5",#N/A,TRUE,"GENERAL"}</definedName>
    <definedName name="bbd" localSheetId="12">{"TAB1",#N/A,TRUE,"GENERAL";"TAB2",#N/A,TRUE,"GENERAL";"TAB3",#N/A,TRUE,"GENERAL";"TAB4",#N/A,TRUE,"GENERAL";"TAB5",#N/A,TRUE,"GENERAL"}</definedName>
    <definedName name="bbd" localSheetId="1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2">{"TAB1",#N/A,TRUE,"GENERAL";"TAB2",#N/A,TRUE,"GENERAL";"TAB3",#N/A,TRUE,"GENERAL";"TAB4",#N/A,TRUE,"GENERAL";"TAB5",#N/A,TRUE,"GENERAL"}</definedName>
    <definedName name="BCXBDFG" localSheetId="0">{"TAB1",#N/A,TRUE,"GENERAL";"TAB2",#N/A,TRUE,"GENERAL";"TAB3",#N/A,TRUE,"GENERAL";"TAB4",#N/A,TRUE,"GENERAL";"TAB5",#N/A,TRUE,"GENERAL"}</definedName>
    <definedName name="BCXBDFG" localSheetId="12">{"TAB1",#N/A,TRUE,"GENERAL";"TAB2",#N/A,TRUE,"GENERAL";"TAB3",#N/A,TRUE,"GENERAL";"TAB4",#N/A,TRUE,"GENERAL";"TAB5",#N/A,TRUE,"GENERAL"}</definedName>
    <definedName name="BCXBDFG" localSheetId="1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 localSheetId="2">!#REF!</definedName>
    <definedName name="BDD">!#REF!</definedName>
    <definedName name="BDFB" localSheetId="2">{"via1",#N/A,TRUE,"general";"via2",#N/A,TRUE,"general";"via3",#N/A,TRUE,"general"}</definedName>
    <definedName name="BDFB" localSheetId="0">{"via1",#N/A,TRUE,"general";"via2",#N/A,TRUE,"general";"via3",#N/A,TRUE,"general"}</definedName>
    <definedName name="BDFB" localSheetId="12">{"via1",#N/A,TRUE,"general";"via2",#N/A,TRUE,"general";"via3",#N/A,TRUE,"general"}</definedName>
    <definedName name="BDFB" localSheetId="1">{"via1",#N/A,TRUE,"general";"via2",#N/A,TRUE,"general";"via3",#N/A,TRUE,"general"}</definedName>
    <definedName name="BDFB">{"via1",#N/A,TRUE,"general";"via2",#N/A,TRUE,"general";"via3",#N/A,TRUE,"general"}</definedName>
    <definedName name="BDFGDG" localSheetId="2">{"TAB1",#N/A,TRUE,"GENERAL";"TAB2",#N/A,TRUE,"GENERAL";"TAB3",#N/A,TRUE,"GENERAL";"TAB4",#N/A,TRUE,"GENERAL";"TAB5",#N/A,TRUE,"GENERAL"}</definedName>
    <definedName name="BDFGDG" localSheetId="0">{"TAB1",#N/A,TRUE,"GENERAL";"TAB2",#N/A,TRUE,"GENERAL";"TAB3",#N/A,TRUE,"GENERAL";"TAB4",#N/A,TRUE,"GENERAL";"TAB5",#N/A,TRUE,"GENERAL"}</definedName>
    <definedName name="BDFGDG" localSheetId="12">{"TAB1",#N/A,TRUE,"GENERAL";"TAB2",#N/A,TRUE,"GENERAL";"TAB3",#N/A,TRUE,"GENERAL";"TAB4",#N/A,TRUE,"GENERAL";"TAB5",#N/A,TRUE,"GENERAL"}</definedName>
    <definedName name="BDFGDG" localSheetId="1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2">{"TAB1",#N/A,TRUE,"GENERAL";"TAB2",#N/A,TRUE,"GENERAL";"TAB3",#N/A,TRUE,"GENERAL";"TAB4",#N/A,TRUE,"GENERAL";"TAB5",#N/A,TRUE,"GENERAL"}</definedName>
    <definedName name="be" localSheetId="0">{"TAB1",#N/A,TRUE,"GENERAL";"TAB2",#N/A,TRUE,"GENERAL";"TAB3",#N/A,TRUE,"GENERAL";"TAB4",#N/A,TRUE,"GENERAL";"TAB5",#N/A,TRUE,"GENERAL"}</definedName>
    <definedName name="be" localSheetId="12">{"TAB1",#N/A,TRUE,"GENERAL";"TAB2",#N/A,TRUE,"GENERAL";"TAB3",#N/A,TRUE,"GENERAL";"TAB4",#N/A,TRUE,"GENERAL";"TAB5",#N/A,TRUE,"GENERAL"}</definedName>
    <definedName name="be" localSheetId="1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[3]Listado!$AH$2:$AH$3</definedName>
    <definedName name="bfnfv" localSheetId="2">{"TAB1",#N/A,TRUE,"GENERAL";"TAB2",#N/A,TRUE,"GENERAL";"TAB3",#N/A,TRUE,"GENERAL";"TAB4",#N/A,TRUE,"GENERAL";"TAB5",#N/A,TRUE,"GENERAL"}</definedName>
    <definedName name="bfnfv" localSheetId="0">{"TAB1",#N/A,TRUE,"GENERAL";"TAB2",#N/A,TRUE,"GENERAL";"TAB3",#N/A,TRUE,"GENERAL";"TAB4",#N/A,TRUE,"GENERAL";"TAB5",#N/A,TRUE,"GENERAL"}</definedName>
    <definedName name="bfnfv" localSheetId="12">{"TAB1",#N/A,TRUE,"GENERAL";"TAB2",#N/A,TRUE,"GENERAL";"TAB3",#N/A,TRUE,"GENERAL";"TAB4",#N/A,TRUE,"GENERAL";"TAB5",#N/A,TRUE,"GENERAL"}</definedName>
    <definedName name="bfnfv" localSheetId="1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2">{"TAB1",#N/A,TRUE,"GENERAL";"TAB2",#N/A,TRUE,"GENERAL";"TAB3",#N/A,TRUE,"GENERAL";"TAB4",#N/A,TRUE,"GENERAL";"TAB5",#N/A,TRUE,"GENERAL"}</definedName>
    <definedName name="bgb" localSheetId="0">{"TAB1",#N/A,TRUE,"GENERAL";"TAB2",#N/A,TRUE,"GENERAL";"TAB3",#N/A,TRUE,"GENERAL";"TAB4",#N/A,TRUE,"GENERAL";"TAB5",#N/A,TRUE,"GENERAL"}</definedName>
    <definedName name="bgb" localSheetId="12">{"TAB1",#N/A,TRUE,"GENERAL";"TAB2",#N/A,TRUE,"GENERAL";"TAB3",#N/A,TRUE,"GENERAL";"TAB4",#N/A,TRUE,"GENERAL";"TAB5",#N/A,TRUE,"GENERAL"}</definedName>
    <definedName name="bgb" localSheetId="1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2">{"via1",#N/A,TRUE,"general";"via2",#N/A,TRUE,"general";"via3",#N/A,TRUE,"general"}</definedName>
    <definedName name="BGDGFRT" localSheetId="0">{"via1",#N/A,TRUE,"general";"via2",#N/A,TRUE,"general";"via3",#N/A,TRUE,"general"}</definedName>
    <definedName name="BGDGFRT" localSheetId="12">{"via1",#N/A,TRUE,"general";"via2",#N/A,TRUE,"general";"via3",#N/A,TRUE,"general"}</definedName>
    <definedName name="BGDGFRT" localSheetId="1">{"via1",#N/A,TRUE,"general";"via2",#N/A,TRUE,"general";"via3",#N/A,TRUE,"general"}</definedName>
    <definedName name="BGDGFRT">{"via1",#N/A,TRUE,"general";"via2",#N/A,TRUE,"general";"via3",#N/A,TRUE,"general"}</definedName>
    <definedName name="BGFBFH" localSheetId="2">{"via1",#N/A,TRUE,"general";"via2",#N/A,TRUE,"general";"via3",#N/A,TRUE,"general"}</definedName>
    <definedName name="BGFBFH" localSheetId="0">{"via1",#N/A,TRUE,"general";"via2",#N/A,TRUE,"general";"via3",#N/A,TRUE,"general"}</definedName>
    <definedName name="BGFBFH" localSheetId="12">{"via1",#N/A,TRUE,"general";"via2",#N/A,TRUE,"general";"via3",#N/A,TRUE,"general"}</definedName>
    <definedName name="BGFBFH" localSheetId="1">{"via1",#N/A,TRUE,"general";"via2",#N/A,TRUE,"general";"via3",#N/A,TRUE,"general"}</definedName>
    <definedName name="BGFBFH">{"via1",#N/A,TRUE,"general";"via2",#N/A,TRUE,"general";"via3",#N/A,TRUE,"general"}</definedName>
    <definedName name="bgvfcdx" localSheetId="2">{"via1",#N/A,TRUE,"general";"via2",#N/A,TRUE,"general";"via3",#N/A,TRUE,"general"}</definedName>
    <definedName name="bgvfcdx" localSheetId="0">{"via1",#N/A,TRUE,"general";"via2",#N/A,TRUE,"general";"via3",#N/A,TRUE,"general"}</definedName>
    <definedName name="bgvfcdx" localSheetId="12">{"via1",#N/A,TRUE,"general";"via2",#N/A,TRUE,"general";"via3",#N/A,TRUE,"general"}</definedName>
    <definedName name="bgvfcdx" localSheetId="1">{"via1",#N/A,TRUE,"general";"via2",#N/A,TRUE,"general";"via3",#N/A,TRUE,"general"}</definedName>
    <definedName name="bgvfcdx">{"via1",#N/A,TRUE,"general";"via2",#N/A,TRUE,"general";"via3",#N/A,TRUE,"general"}</definedName>
    <definedName name="br" localSheetId="2">{"TAB1",#N/A,TRUE,"GENERAL";"TAB2",#N/A,TRUE,"GENERAL";"TAB3",#N/A,TRUE,"GENERAL";"TAB4",#N/A,TRUE,"GENERAL";"TAB5",#N/A,TRUE,"GENERAL"}</definedName>
    <definedName name="br" localSheetId="0">{"TAB1",#N/A,TRUE,"GENERAL";"TAB2",#N/A,TRUE,"GENERAL";"TAB3",#N/A,TRUE,"GENERAL";"TAB4",#N/A,TRUE,"GENERAL";"TAB5",#N/A,TRUE,"GENERAL"}</definedName>
    <definedName name="br" localSheetId="12">{"TAB1",#N/A,TRUE,"GENERAL";"TAB2",#N/A,TRUE,"GENERAL";"TAB3",#N/A,TRUE,"GENERAL";"TAB4",#N/A,TRUE,"GENERAL";"TAB5",#N/A,TRUE,"GENERAL"}</definedName>
    <definedName name="br" localSheetId="1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b" localSheetId="2">{"via1",#N/A,TRUE,"general";"via2",#N/A,TRUE,"general";"via3",#N/A,TRUE,"general"}</definedName>
    <definedName name="bsb" localSheetId="0">{"via1",#N/A,TRUE,"general";"via2",#N/A,TRUE,"general";"via3",#N/A,TRUE,"general"}</definedName>
    <definedName name="bsb" localSheetId="12">{"via1",#N/A,TRUE,"general";"via2",#N/A,TRUE,"general";"via3",#N/A,TRUE,"general"}</definedName>
    <definedName name="bsb" localSheetId="1">{"via1",#N/A,TRUE,"general";"via2",#N/A,TRUE,"general";"via3",#N/A,TRUE,"general"}</definedName>
    <definedName name="bsb">{"via1",#N/A,TRUE,"general";"via2",#N/A,TRUE,"general";"via3",#N/A,TRUE,"general"}</definedName>
    <definedName name="bspoi" localSheetId="2">{"TAB1",#N/A,TRUE,"GENERAL";"TAB2",#N/A,TRUE,"GENERAL";"TAB3",#N/A,TRUE,"GENERAL";"TAB4",#N/A,TRUE,"GENERAL";"TAB5",#N/A,TRUE,"GENERAL"}</definedName>
    <definedName name="bspoi" localSheetId="0">{"TAB1",#N/A,TRUE,"GENERAL";"TAB2",#N/A,TRUE,"GENERAL";"TAB3",#N/A,TRUE,"GENERAL";"TAB4",#N/A,TRUE,"GENERAL";"TAB5",#N/A,TRUE,"GENERAL"}</definedName>
    <definedName name="bspoi" localSheetId="12">{"TAB1",#N/A,TRUE,"GENERAL";"TAB2",#N/A,TRUE,"GENERAL";"TAB3",#N/A,TRUE,"GENERAL";"TAB4",#N/A,TRUE,"GENERAL";"TAB5",#N/A,TRUE,"GENERAL"}</definedName>
    <definedName name="bspoi" localSheetId="1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2">{"via1",#N/A,TRUE,"general";"via2",#N/A,TRUE,"general";"via3",#N/A,TRUE,"general"}</definedName>
    <definedName name="bt" localSheetId="0">{"via1",#N/A,TRUE,"general";"via2",#N/A,TRUE,"general";"via3",#N/A,TRUE,"general"}</definedName>
    <definedName name="bt" localSheetId="12">{"via1",#N/A,TRUE,"general";"via2",#N/A,TRUE,"general";"via3",#N/A,TRUE,"general"}</definedName>
    <definedName name="bt" localSheetId="1">{"via1",#N/A,TRUE,"general";"via2",#N/A,TRUE,"general";"via3",#N/A,TRUE,"general"}</definedName>
    <definedName name="bt">{"via1",#N/A,TRUE,"general";"via2",#N/A,TRUE,"general";"via3",#N/A,TRUE,"general"}</definedName>
    <definedName name="BTYJHTR" localSheetId="2">{"TAB1",#N/A,TRUE,"GENERAL";"TAB2",#N/A,TRUE,"GENERAL";"TAB3",#N/A,TRUE,"GENERAL";"TAB4",#N/A,TRUE,"GENERAL";"TAB5",#N/A,TRUE,"GENERAL"}</definedName>
    <definedName name="BTYJHTR" localSheetId="0">{"TAB1",#N/A,TRUE,"GENERAL";"TAB2",#N/A,TRUE,"GENERAL";"TAB3",#N/A,TRUE,"GENERAL";"TAB4",#N/A,TRUE,"GENERAL";"TAB5",#N/A,TRUE,"GENERAL"}</definedName>
    <definedName name="BTYJHTR" localSheetId="12">{"TAB1",#N/A,TRUE,"GENERAL";"TAB2",#N/A,TRUE,"GENERAL";"TAB3",#N/A,TRUE,"GENERAL";"TAB4",#N/A,TRUE,"GENERAL";"TAB5",#N/A,TRUE,"GENERAL"}</definedName>
    <definedName name="BTYJHTR" localSheetId="1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uiltIn_Print_Area" localSheetId="2">!#REF!</definedName>
    <definedName name="BuiltIn_Print_Area">!#REF!</definedName>
    <definedName name="BuiltIn_Print_Area___0" localSheetId="2">!#REF!</definedName>
    <definedName name="BuiltIn_Print_Area___0">!#REF!</definedName>
    <definedName name="BuiltIn_Print_Titles" localSheetId="2">!#REF!</definedName>
    <definedName name="BuiltIn_Print_Titles">!#REF!</definedName>
    <definedName name="Buscar" localSheetId="2">!#REF!</definedName>
    <definedName name="Buscar">!#REF!</definedName>
    <definedName name="bvbc" localSheetId="2">{"TAB1",#N/A,TRUE,"GENERAL";"TAB2",#N/A,TRUE,"GENERAL";"TAB3",#N/A,TRUE,"GENERAL";"TAB4",#N/A,TRUE,"GENERAL";"TAB5",#N/A,TRUE,"GENERAL"}</definedName>
    <definedName name="bvbc" localSheetId="0">{"TAB1",#N/A,TRUE,"GENERAL";"TAB2",#N/A,TRUE,"GENERAL";"TAB3",#N/A,TRUE,"GENERAL";"TAB4",#N/A,TRUE,"GENERAL";"TAB5",#N/A,TRUE,"GENERAL"}</definedName>
    <definedName name="bvbc" localSheetId="12">{"TAB1",#N/A,TRUE,"GENERAL";"TAB2",#N/A,TRUE,"GENERAL";"TAB3",#N/A,TRUE,"GENERAL";"TAB4",#N/A,TRUE,"GENERAL";"TAB5",#N/A,TRUE,"GENERAL"}</definedName>
    <definedName name="bvbc" localSheetId="1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2">{"via1",#N/A,TRUE,"general";"via2",#N/A,TRUE,"general";"via3",#N/A,TRUE,"general"}</definedName>
    <definedName name="bvcb" localSheetId="0">{"via1",#N/A,TRUE,"general";"via2",#N/A,TRUE,"general";"via3",#N/A,TRUE,"general"}</definedName>
    <definedName name="bvcb" localSheetId="12">{"via1",#N/A,TRUE,"general";"via2",#N/A,TRUE,"general";"via3",#N/A,TRUE,"general"}</definedName>
    <definedName name="bvcb" localSheetId="1">{"via1",#N/A,TRUE,"general";"via2",#N/A,TRUE,"general";"via3",#N/A,TRUE,"general"}</definedName>
    <definedName name="bvcb">{"via1",#N/A,TRUE,"general";"via2",#N/A,TRUE,"general";"via3",#N/A,TRUE,"general"}</definedName>
    <definedName name="bvn" localSheetId="2">{"via1",#N/A,TRUE,"general";"via2",#N/A,TRUE,"general";"via3",#N/A,TRUE,"general"}</definedName>
    <definedName name="bvn" localSheetId="0">{"via1",#N/A,TRUE,"general";"via2",#N/A,TRUE,"general";"via3",#N/A,TRUE,"general"}</definedName>
    <definedName name="bvn" localSheetId="12">{"via1",#N/A,TRUE,"general";"via2",#N/A,TRUE,"general";"via3",#N/A,TRUE,"general"}</definedName>
    <definedName name="bvn" localSheetId="1">{"via1",#N/A,TRUE,"general";"via2",#N/A,TRUE,"general";"via3",#N/A,TRUE,"general"}</definedName>
    <definedName name="bvn">{"via1",#N/A,TRUE,"general";"via2",#N/A,TRUE,"general";"via3",#N/A,TRUE,"general"}</definedName>
    <definedName name="by" localSheetId="2">{"via1",#N/A,TRUE,"general";"via2",#N/A,TRUE,"general";"via3",#N/A,TRUE,"general"}</definedName>
    <definedName name="by" localSheetId="0">{"via1",#N/A,TRUE,"general";"via2",#N/A,TRUE,"general";"via3",#N/A,TRUE,"general"}</definedName>
    <definedName name="by" localSheetId="12">{"via1",#N/A,TRUE,"general";"via2",#N/A,TRUE,"general";"via3",#N/A,TRUE,"general"}</definedName>
    <definedName name="by" localSheetId="1">{"via1",#N/A,TRUE,"general";"via2",#N/A,TRUE,"general";"via3",#N/A,TRUE,"general"}</definedName>
    <definedName name="by">{"via1",#N/A,TRUE,"general";"via2",#N/A,TRUE,"general";"via3",#N/A,TRUE,"general"}</definedName>
    <definedName name="C_" localSheetId="2">!#REF!</definedName>
    <definedName name="C_">!#REF!</definedName>
    <definedName name="C_min" localSheetId="2">!#REF!</definedName>
    <definedName name="C_min">!#REF!</definedName>
    <definedName name="CAB" localSheetId="2">!#REF!</definedName>
    <definedName name="CAB">!#REF!</definedName>
    <definedName name="CALCULO" localSheetId="2">!#REF!</definedName>
    <definedName name="CALCULO">!#REF!</definedName>
    <definedName name="CALDAS" localSheetId="2">!#REF!</definedName>
    <definedName name="CALDAS">!#REF!</definedName>
    <definedName name="CANT" localSheetId="2">!#REF!</definedName>
    <definedName name="CANT">!#REF!</definedName>
    <definedName name="categoria" localSheetId="2">!#REF!</definedName>
    <definedName name="categoria">!#REF!</definedName>
    <definedName name="ccccc" localSheetId="2">{"TAB1",#N/A,TRUE,"GENERAL";"TAB2",#N/A,TRUE,"GENERAL";"TAB3",#N/A,TRUE,"GENERAL";"TAB4",#N/A,TRUE,"GENERAL";"TAB5",#N/A,TRUE,"GENERAL"}</definedName>
    <definedName name="ccccc" localSheetId="0">{"TAB1",#N/A,TRUE,"GENERAL";"TAB2",#N/A,TRUE,"GENERAL";"TAB3",#N/A,TRUE,"GENERAL";"TAB4",#N/A,TRUE,"GENERAL";"TAB5",#N/A,TRUE,"GENERAL"}</definedName>
    <definedName name="ccccc" localSheetId="12">{"TAB1",#N/A,TRUE,"GENERAL";"TAB2",#N/A,TRUE,"GENERAL";"TAB3",#N/A,TRUE,"GENERAL";"TAB4",#N/A,TRUE,"GENERAL";"TAB5",#N/A,TRUE,"GENERAL"}</definedName>
    <definedName name="ccccc" localSheetId="1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" localSheetId="2">!#REF!</definedName>
    <definedName name="CD">!#REF!</definedName>
    <definedName name="cdcdc" localSheetId="2">{"via1",#N/A,TRUE,"general";"via2",#N/A,TRUE,"general";"via3",#N/A,TRUE,"general"}</definedName>
    <definedName name="cdcdc" localSheetId="0">{"via1",#N/A,TRUE,"general";"via2",#N/A,TRUE,"general";"via3",#N/A,TRUE,"general"}</definedName>
    <definedName name="cdcdc" localSheetId="12">{"via1",#N/A,TRUE,"general";"via2",#N/A,TRUE,"general";"via3",#N/A,TRUE,"general"}</definedName>
    <definedName name="cdcdc" localSheetId="1">{"via1",#N/A,TRUE,"general";"via2",#N/A,TRUE,"general";"via3",#N/A,TRUE,"general"}</definedName>
    <definedName name="cdcdc">{"via1",#N/A,TRUE,"general";"via2",#N/A,TRUE,"general";"via3",#N/A,TRUE,"general"}</definedName>
    <definedName name="CDctrl" localSheetId="2">!#REF!</definedName>
    <definedName name="CDctrl">!#REF!</definedName>
    <definedName name="CDEYHH" localSheetId="2">!#REF!</definedName>
    <definedName name="CDEYHH">!#REF!</definedName>
    <definedName name="ceerf" localSheetId="2">{"TAB1",#N/A,TRUE,"GENERAL";"TAB2",#N/A,TRUE,"GENERAL";"TAB3",#N/A,TRUE,"GENERAL";"TAB4",#N/A,TRUE,"GENERAL";"TAB5",#N/A,TRUE,"GENERAL"}</definedName>
    <definedName name="ceerf" localSheetId="0">{"TAB1",#N/A,TRUE,"GENERAL";"TAB2",#N/A,TRUE,"GENERAL";"TAB3",#N/A,TRUE,"GENERAL";"TAB4",#N/A,TRUE,"GENERAL";"TAB5",#N/A,TRUE,"GENERAL"}</definedName>
    <definedName name="ceerf" localSheetId="12">{"TAB1",#N/A,TRUE,"GENERAL";"TAB2",#N/A,TRUE,"GENERAL";"TAB3",#N/A,TRUE,"GENERAL";"TAB4",#N/A,TRUE,"GENERAL";"TAB5",#N/A,TRUE,"GENERAL"}</definedName>
    <definedName name="ceerf" localSheetId="1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entr">[4]Listado!$D$18:$D$23</definedName>
    <definedName name="centro">[3]Listado!$D$18:$D$23</definedName>
    <definedName name="CILINDRO" localSheetId="2">!#REF!</definedName>
    <definedName name="CILINDRO">!#REF!</definedName>
    <definedName name="CIRCUITOS" localSheetId="2">!#REF!</definedName>
    <definedName name="CIRCUITOS">!#REF!</definedName>
    <definedName name="Ciudades" localSheetId="2">!#REF!</definedName>
    <definedName name="Ciudades">!#REF!</definedName>
    <definedName name="CMAacDef" localSheetId="2">!#REF!</definedName>
    <definedName name="CMAacDef">!#REF!</definedName>
    <definedName name="CMAalDef" localSheetId="2">!#REF!</definedName>
    <definedName name="CMAalDef">!#REF!</definedName>
    <definedName name="CMIacDef" localSheetId="2">!#REF!</definedName>
    <definedName name="CMIacDef">!#REF!</definedName>
    <definedName name="CMIalDef" localSheetId="2">!#REF!</definedName>
    <definedName name="CMIalDef">!#REF!</definedName>
    <definedName name="CMOacDef" localSheetId="2">!#REF!</definedName>
    <definedName name="CMOacDef">!#REF!</definedName>
    <definedName name="CMOalDef" localSheetId="2">!#REF!</definedName>
    <definedName name="CMOalDef">!#REF!</definedName>
    <definedName name="CMTacDef" localSheetId="2">!#REF!</definedName>
    <definedName name="CMTacDef">!#REF!</definedName>
    <definedName name="CMTalDef" localSheetId="2">!#REF!</definedName>
    <definedName name="CMTalDef">!#REF!</definedName>
    <definedName name="COMP" localSheetId="2">!#REF!</definedName>
    <definedName name="COMP">!#REF!</definedName>
    <definedName name="componentes">[3]Listado!$U$2:$U$9</definedName>
    <definedName name="CON">[2]materiales!$A$7:$A$1317</definedName>
    <definedName name="CONC">[2]otros!$A$6:$A$1235</definedName>
    <definedName name="conceptos">[3]Listado!$AG$2:$AG$4</definedName>
    <definedName name="Consultor" localSheetId="2">!#REF!</definedName>
    <definedName name="Consultor">!#REF!</definedName>
    <definedName name="Contratante" localSheetId="2">!#REF!</definedName>
    <definedName name="Contratante">!#REF!</definedName>
    <definedName name="contrato" localSheetId="2">!#REF!</definedName>
    <definedName name="contrato">!#REF!</definedName>
    <definedName name="COPIA1" localSheetId="2">!#REF!</definedName>
    <definedName name="COPIA1">!#REF!</definedName>
    <definedName name="COPIA2" localSheetId="2">!#REF!</definedName>
    <definedName name="COPIA2">!#REF!</definedName>
    <definedName name="Corriente" localSheetId="2">!#REF!</definedName>
    <definedName name="Corriente">!#REF!</definedName>
    <definedName name="cotas" localSheetId="2">!#REF!</definedName>
    <definedName name="cotas">!#REF!</definedName>
    <definedName name="CRIT1" localSheetId="2">!#REF!</definedName>
    <definedName name="CRIT1">!#REF!</definedName>
    <definedName name="ct" localSheetId="2">!#REF!</definedName>
    <definedName name="ct">!#REF!</definedName>
    <definedName name="CUNET" localSheetId="2">{"via1",#N/A,TRUE,"general";"via2",#N/A,TRUE,"general";"via3",#N/A,TRUE,"general"}</definedName>
    <definedName name="CUNET" localSheetId="0">{"via1",#N/A,TRUE,"general";"via2",#N/A,TRUE,"general";"via3",#N/A,TRUE,"general"}</definedName>
    <definedName name="CUNET" localSheetId="12">{"via1",#N/A,TRUE,"general";"via2",#N/A,TRUE,"general";"via3",#N/A,TRUE,"general"}</definedName>
    <definedName name="CUNET" localSheetId="1">{"via1",#N/A,TRUE,"general";"via2",#N/A,TRUE,"general";"via3",#N/A,TRUE,"general"}</definedName>
    <definedName name="CUNET">{"via1",#N/A,TRUE,"general";"via2",#N/A,TRUE,"general";"via3",#N/A,TRUE,"general"}</definedName>
    <definedName name="cv" localSheetId="2">{"TAB1",#N/A,TRUE,"GENERAL";"TAB2",#N/A,TRUE,"GENERAL";"TAB3",#N/A,TRUE,"GENERAL";"TAB4",#N/A,TRUE,"GENERAL";"TAB5",#N/A,TRUE,"GENERAL"}</definedName>
    <definedName name="cv" localSheetId="0">{"TAB1",#N/A,TRUE,"GENERAL";"TAB2",#N/A,TRUE,"GENERAL";"TAB3",#N/A,TRUE,"GENERAL";"TAB4",#N/A,TRUE,"GENERAL";"TAB5",#N/A,TRUE,"GENERAL"}</definedName>
    <definedName name="cv" localSheetId="12">{"TAB1",#N/A,TRUE,"GENERAL";"TAB2",#N/A,TRUE,"GENERAL";"TAB3",#N/A,TRUE,"GENERAL";"TAB4",#N/A,TRUE,"GENERAL";"TAB5",#N/A,TRUE,"GENERAL"}</definedName>
    <definedName name="cv" localSheetId="1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2">{"via1",#N/A,TRUE,"general";"via2",#N/A,TRUE,"general";"via3",#N/A,TRUE,"general"}</definedName>
    <definedName name="cvfvd" localSheetId="0">{"via1",#N/A,TRUE,"general";"via2",#N/A,TRUE,"general";"via3",#N/A,TRUE,"general"}</definedName>
    <definedName name="cvfvd" localSheetId="12">{"via1",#N/A,TRUE,"general";"via2",#N/A,TRUE,"general";"via3",#N/A,TRUE,"general"}</definedName>
    <definedName name="cvfvd" localSheetId="1">{"via1",#N/A,TRUE,"general";"via2",#N/A,TRUE,"general";"via3",#N/A,TRUE,"general"}</definedName>
    <definedName name="cvfvd">{"via1",#N/A,TRUE,"general";"via2",#N/A,TRUE,"general";"via3",#N/A,TRUE,"general"}</definedName>
    <definedName name="cvn" localSheetId="2">{"TAB1",#N/A,TRUE,"GENERAL";"TAB2",#N/A,TRUE,"GENERAL";"TAB3",#N/A,TRUE,"GENERAL";"TAB4",#N/A,TRUE,"GENERAL";"TAB5",#N/A,TRUE,"GENERAL"}</definedName>
    <definedName name="cvn" localSheetId="0">{"TAB1",#N/A,TRUE,"GENERAL";"TAB2",#N/A,TRUE,"GENERAL";"TAB3",#N/A,TRUE,"GENERAL";"TAB4",#N/A,TRUE,"GENERAL";"TAB5",#N/A,TRUE,"GENERAL"}</definedName>
    <definedName name="cvn" localSheetId="12">{"TAB1",#N/A,TRUE,"GENERAL";"TAB2",#N/A,TRUE,"GENERAL";"TAB3",#N/A,TRUE,"GENERAL";"TAB4",#N/A,TRUE,"GENERAL";"TAB5",#N/A,TRUE,"GENERAL"}</definedName>
    <definedName name="cvn" localSheetId="1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2">{"via1",#N/A,TRUE,"general";"via2",#N/A,TRUE,"general";"via3",#N/A,TRUE,"general"}</definedName>
    <definedName name="CVXC" localSheetId="0">{"via1",#N/A,TRUE,"general";"via2",#N/A,TRUE,"general";"via3",#N/A,TRUE,"general"}</definedName>
    <definedName name="CVXC" localSheetId="12">{"via1",#N/A,TRUE,"general";"via2",#N/A,TRUE,"general";"via3",#N/A,TRUE,"general"}</definedName>
    <definedName name="CVXC" localSheetId="1">{"via1",#N/A,TRUE,"general";"via2",#N/A,TRUE,"general";"via3",#N/A,TRUE,"general"}</definedName>
    <definedName name="CVXC">{"via1",#N/A,TRUE,"general";"via2",#N/A,TRUE,"general";"via3",#N/A,TRUE,"general"}</definedName>
    <definedName name="d" localSheetId="2">{"TAB1",#N/A,TRUE,"GENERAL";"TAB2",#N/A,TRUE,"GENERAL";"TAB3",#N/A,TRUE,"GENERAL";"TAB4",#N/A,TRUE,"GENERAL";"TAB5",#N/A,TRUE,"GENERAL"}</definedName>
    <definedName name="d" localSheetId="0">{"TAB1",#N/A,TRUE,"GENERAL";"TAB2",#N/A,TRUE,"GENERAL";"TAB3",#N/A,TRUE,"GENERAL";"TAB4",#N/A,TRUE,"GENERAL";"TAB5",#N/A,TRUE,"GENERAL"}</definedName>
    <definedName name="d" localSheetId="12">{"TAB1",#N/A,TRUE,"GENERAL";"TAB2",#N/A,TRUE,"GENERAL";"TAB3",#N/A,TRUE,"GENERAL";"TAB4",#N/A,TRUE,"GENERAL";"TAB5",#N/A,TRUE,"GENERAL"}</definedName>
    <definedName name="d" localSheetId="1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_PH" localSheetId="2">!#REF!</definedName>
    <definedName name="d_PH">!#REF!</definedName>
    <definedName name="dario" localSheetId="2">!#REF!</definedName>
    <definedName name="dario">!#REF!</definedName>
    <definedName name="DASD" localSheetId="2">{"TAB1",#N/A,TRUE,"GENERAL";"TAB2",#N/A,TRUE,"GENERAL";"TAB3",#N/A,TRUE,"GENERAL";"TAB4",#N/A,TRUE,"GENERAL";"TAB5",#N/A,TRUE,"GENERAL"}</definedName>
    <definedName name="DASD" localSheetId="0">{"TAB1",#N/A,TRUE,"GENERAL";"TAB2",#N/A,TRUE,"GENERAL";"TAB3",#N/A,TRUE,"GENERAL";"TAB4",#N/A,TRUE,"GENERAL";"TAB5",#N/A,TRUE,"GENERAL"}</definedName>
    <definedName name="DASD" localSheetId="12">{"TAB1",#N/A,TRUE,"GENERAL";"TAB2",#N/A,TRUE,"GENERAL";"TAB3",#N/A,TRUE,"GENERAL";"TAB4",#N/A,TRUE,"GENERAL";"TAB5",#N/A,TRUE,"GENERAL"}</definedName>
    <definedName name="DASD" localSheetId="1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atos" localSheetId="2">!#REF!</definedName>
    <definedName name="Datos">!#REF!</definedName>
    <definedName name="datos1" localSheetId="2">!#REF!</definedName>
    <definedName name="datos1">!#REF!</definedName>
    <definedName name="datos2" localSheetId="2">!#REF!</definedName>
    <definedName name="datos2">!#REF!</definedName>
    <definedName name="DATOS211111" localSheetId="2">!#REF!</definedName>
    <definedName name="DATOS211111">!#REF!</definedName>
    <definedName name="datos3" localSheetId="2">!#REF!</definedName>
    <definedName name="datos3">!#REF!</definedName>
    <definedName name="DATOS8555555555555555555555555555" localSheetId="2">!#REF!</definedName>
    <definedName name="DATOS8555555555555555555555555555">!#REF!</definedName>
    <definedName name="dbb" localSheetId="2">!#REF!</definedName>
    <definedName name="dbb">!#REF!</definedName>
    <definedName name="dbfdfbi" localSheetId="2">{"TAB1",#N/A,TRUE,"GENERAL";"TAB2",#N/A,TRUE,"GENERAL";"TAB3",#N/A,TRUE,"GENERAL";"TAB4",#N/A,TRUE,"GENERAL";"TAB5",#N/A,TRUE,"GENERAL"}</definedName>
    <definedName name="dbfdfbi" localSheetId="0">{"TAB1",#N/A,TRUE,"GENERAL";"TAB2",#N/A,TRUE,"GENERAL";"TAB3",#N/A,TRUE,"GENERAL";"TAB4",#N/A,TRUE,"GENERAL";"TAB5",#N/A,TRUE,"GENERAL"}</definedName>
    <definedName name="dbfdfbi" localSheetId="12">{"TAB1",#N/A,TRUE,"GENERAL";"TAB2",#N/A,TRUE,"GENERAL";"TAB3",#N/A,TRUE,"GENERAL";"TAB4",#N/A,TRUE,"GENERAL";"TAB5",#N/A,TRUE,"GENERAL"}</definedName>
    <definedName name="dbfdfbi" localSheetId="1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2">{"via1",#N/A,TRUE,"general";"via2",#N/A,TRUE,"general";"via3",#N/A,TRUE,"general"}</definedName>
    <definedName name="DCSDCTV" localSheetId="0">{"via1",#N/A,TRUE,"general";"via2",#N/A,TRUE,"general";"via3",#N/A,TRUE,"general"}</definedName>
    <definedName name="DCSDCTV" localSheetId="12">{"via1",#N/A,TRUE,"general";"via2",#N/A,TRUE,"general";"via3",#N/A,TRUE,"general"}</definedName>
    <definedName name="DCSDCTV" localSheetId="1">{"via1",#N/A,TRUE,"general";"via2",#N/A,TRUE,"general";"via3",#N/A,TRUE,"general"}</definedName>
    <definedName name="DCSDCTV">{"via1",#N/A,TRUE,"general";"via2",#N/A,TRUE,"general";"via3",#N/A,TRUE,"general"}</definedName>
    <definedName name="ddd" localSheetId="2">{"via1",#N/A,TRUE,"general";"via2",#N/A,TRUE,"general";"via3",#N/A,TRUE,"general"}</definedName>
    <definedName name="ddd" localSheetId="0">{"via1",#N/A,TRUE,"general";"via2",#N/A,TRUE,"general";"via3",#N/A,TRUE,"general"}</definedName>
    <definedName name="ddd" localSheetId="12">{"via1",#N/A,TRUE,"general";"via2",#N/A,TRUE,"general";"via3",#N/A,TRUE,"general"}</definedName>
    <definedName name="ddd" localSheetId="1">{"via1",#N/A,TRUE,"general";"via2",#N/A,TRUE,"general";"via3",#N/A,TRUE,"general"}</definedName>
    <definedName name="ddd">{"via1",#N/A,TRUE,"general";"via2",#N/A,TRUE,"general";"via3",#N/A,TRUE,"general"}</definedName>
    <definedName name="ddddt" localSheetId="2">{"via1",#N/A,TRUE,"general";"via2",#N/A,TRUE,"general";"via3",#N/A,TRUE,"general"}</definedName>
    <definedName name="ddddt" localSheetId="0">{"via1",#N/A,TRUE,"general";"via2",#N/A,TRUE,"general";"via3",#N/A,TRUE,"general"}</definedName>
    <definedName name="ddddt" localSheetId="12">{"via1",#N/A,TRUE,"general";"via2",#N/A,TRUE,"general";"via3",#N/A,TRUE,"general"}</definedName>
    <definedName name="ddddt" localSheetId="1">{"via1",#N/A,TRUE,"general";"via2",#N/A,TRUE,"general";"via3",#N/A,TRUE,"general"}</definedName>
    <definedName name="ddddt">{"via1",#N/A,TRUE,"general";"via2",#N/A,TRUE,"general";"via3",#N/A,TRUE,"general"}</definedName>
    <definedName name="ddewdw" localSheetId="2">{"TAB1",#N/A,TRUE,"GENERAL";"TAB2",#N/A,TRUE,"GENERAL";"TAB3",#N/A,TRUE,"GENERAL";"TAB4",#N/A,TRUE,"GENERAL";"TAB5",#N/A,TRUE,"GENERAL"}</definedName>
    <definedName name="ddewdw" localSheetId="0">{"TAB1",#N/A,TRUE,"GENERAL";"TAB2",#N/A,TRUE,"GENERAL";"TAB3",#N/A,TRUE,"GENERAL";"TAB4",#N/A,TRUE,"GENERAL";"TAB5",#N/A,TRUE,"GENERAL"}</definedName>
    <definedName name="ddewdw" localSheetId="12">{"TAB1",#N/A,TRUE,"GENERAL";"TAB2",#N/A,TRUE,"GENERAL";"TAB3",#N/A,TRUE,"GENERAL";"TAB4",#N/A,TRUE,"GENERAL";"TAB5",#N/A,TRUE,"GENERAL"}</definedName>
    <definedName name="ddewdw" localSheetId="1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2">{"TAB1",#N/A,TRUE,"GENERAL";"TAB2",#N/A,TRUE,"GENERAL";"TAB3",#N/A,TRUE,"GENERAL";"TAB4",#N/A,TRUE,"GENERAL";"TAB5",#N/A,TRUE,"GENERAL"}</definedName>
    <definedName name="ddfdh" localSheetId="0">{"TAB1",#N/A,TRUE,"GENERAL";"TAB2",#N/A,TRUE,"GENERAL";"TAB3",#N/A,TRUE,"GENERAL";"TAB4",#N/A,TRUE,"GENERAL";"TAB5",#N/A,TRUE,"GENERAL"}</definedName>
    <definedName name="ddfdh" localSheetId="12">{"TAB1",#N/A,TRUE,"GENERAL";"TAB2",#N/A,TRUE,"GENERAL";"TAB3",#N/A,TRUE,"GENERAL";"TAB4",#N/A,TRUE,"GENERAL";"TAB5",#N/A,TRUE,"GENERAL"}</definedName>
    <definedName name="ddfdh" localSheetId="1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2">{"TAB1",#N/A,TRUE,"GENERAL";"TAB2",#N/A,TRUE,"GENERAL";"TAB3",#N/A,TRUE,"GENERAL";"TAB4",#N/A,TRUE,"GENERAL";"TAB5",#N/A,TRUE,"GENERAL"}</definedName>
    <definedName name="DDGSDP" localSheetId="0">{"TAB1",#N/A,TRUE,"GENERAL";"TAB2",#N/A,TRUE,"GENERAL";"TAB3",#N/A,TRUE,"GENERAL";"TAB4",#N/A,TRUE,"GENERAL";"TAB5",#N/A,TRUE,"GENERAL"}</definedName>
    <definedName name="DDGSDP" localSheetId="12">{"TAB1",#N/A,TRUE,"GENERAL";"TAB2",#N/A,TRUE,"GENERAL";"TAB3",#N/A,TRUE,"GENERAL";"TAB4",#N/A,TRUE,"GENERAL";"TAB5",#N/A,TRUE,"GENERAL"}</definedName>
    <definedName name="DDGSDP" localSheetId="1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ded" localSheetId="2">{"TAB1",#N/A,TRUE,"GENERAL";"TAB2",#N/A,TRUE,"GENERAL";"TAB3",#N/A,TRUE,"GENERAL";"TAB4",#N/A,TRUE,"GENERAL";"TAB5",#N/A,TRUE,"GENERAL"}</definedName>
    <definedName name="deded" localSheetId="0">{"TAB1",#N/A,TRUE,"GENERAL";"TAB2",#N/A,TRUE,"GENERAL";"TAB3",#N/A,TRUE,"GENERAL";"TAB4",#N/A,TRUE,"GENERAL";"TAB5",#N/A,TRUE,"GENERAL"}</definedName>
    <definedName name="deded" localSheetId="12">{"TAB1",#N/A,TRUE,"GENERAL";"TAB2",#N/A,TRUE,"GENERAL";"TAB3",#N/A,TRUE,"GENERAL";"TAB4",#N/A,TRUE,"GENERAL";"TAB5",#N/A,TRUE,"GENERAL"}</definedName>
    <definedName name="deded" localSheetId="1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2">{"via1",#N/A,TRUE,"general";"via2",#N/A,TRUE,"general";"via3",#N/A,TRUE,"general"}</definedName>
    <definedName name="defd" localSheetId="0">{"via1",#N/A,TRUE,"general";"via2",#N/A,TRUE,"general";"via3",#N/A,TRUE,"general"}</definedName>
    <definedName name="defd" localSheetId="12">{"via1",#N/A,TRUE,"general";"via2",#N/A,TRUE,"general";"via3",#N/A,TRUE,"general"}</definedName>
    <definedName name="defd" localSheetId="1">{"via1",#N/A,TRUE,"general";"via2",#N/A,TRUE,"general";"via3",#N/A,TRUE,"general"}</definedName>
    <definedName name="defd">{"via1",#N/A,TRUE,"general";"via2",#N/A,TRUE,"general";"via3",#N/A,TRUE,"general"}</definedName>
    <definedName name="demanto" localSheetId="2">!#REF!</definedName>
    <definedName name="demanto">!#REF!</definedName>
    <definedName name="den_1a" localSheetId="2">!#REF!</definedName>
    <definedName name="den_1a">!#REF!</definedName>
    <definedName name="den_2da" localSheetId="2">!#REF!</definedName>
    <definedName name="den_2da">!#REF!</definedName>
    <definedName name="den_aisl" localSheetId="2">!#REF!</definedName>
    <definedName name="den_aisl">!#REF!</definedName>
    <definedName name="den_ch" localSheetId="2">!#REF!</definedName>
    <definedName name="den_ch">!#REF!</definedName>
    <definedName name="den_cond" localSheetId="2">!#REF!</definedName>
    <definedName name="den_cond">!#REF!</definedName>
    <definedName name="DEPARTAMENTO" localSheetId="2">!#REF!</definedName>
    <definedName name="DEPARTAMENTO">!#REF!</definedName>
    <definedName name="DEPENDENCAS" localSheetId="2">!#REF!</definedName>
    <definedName name="DEPENDENCAS">!#REF!</definedName>
    <definedName name="DER" localSheetId="2">!#REF!</definedName>
    <definedName name="DER">!#REF!</definedName>
    <definedName name="dfa" localSheetId="2">{"TAB1",#N/A,TRUE,"GENERAL";"TAB2",#N/A,TRUE,"GENERAL";"TAB3",#N/A,TRUE,"GENERAL";"TAB4",#N/A,TRUE,"GENERAL";"TAB5",#N/A,TRUE,"GENERAL"}</definedName>
    <definedName name="dfa" localSheetId="0">{"TAB1",#N/A,TRUE,"GENERAL";"TAB2",#N/A,TRUE,"GENERAL";"TAB3",#N/A,TRUE,"GENERAL";"TAB4",#N/A,TRUE,"GENERAL";"TAB5",#N/A,TRUE,"GENERAL"}</definedName>
    <definedName name="dfa" localSheetId="12">{"TAB1",#N/A,TRUE,"GENERAL";"TAB2",#N/A,TRUE,"GENERAL";"TAB3",#N/A,TRUE,"GENERAL";"TAB4",#N/A,TRUE,"GENERAL";"TAB5",#N/A,TRUE,"GENERAL"}</definedName>
    <definedName name="dfa" localSheetId="1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2">{"TAB1",#N/A,TRUE,"GENERAL";"TAB2",#N/A,TRUE,"GENERAL";"TAB3",#N/A,TRUE,"GENERAL";"TAB4",#N/A,TRUE,"GENERAL";"TAB5",#N/A,TRUE,"GENERAL"}</definedName>
    <definedName name="dfasd" localSheetId="0">{"TAB1",#N/A,TRUE,"GENERAL";"TAB2",#N/A,TRUE,"GENERAL";"TAB3",#N/A,TRUE,"GENERAL";"TAB4",#N/A,TRUE,"GENERAL";"TAB5",#N/A,TRUE,"GENERAL"}</definedName>
    <definedName name="dfasd" localSheetId="12">{"TAB1",#N/A,TRUE,"GENERAL";"TAB2",#N/A,TRUE,"GENERAL";"TAB3",#N/A,TRUE,"GENERAL";"TAB4",#N/A,TRUE,"GENERAL";"TAB5",#N/A,TRUE,"GENERAL"}</definedName>
    <definedName name="dfasd" localSheetId="1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 localSheetId="2">!#REF!</definedName>
    <definedName name="DFASDF">!#REF!</definedName>
    <definedName name="DFBNJ" localSheetId="2">{"via1",#N/A,TRUE,"general";"via2",#N/A,TRUE,"general";"via3",#N/A,TRUE,"general"}</definedName>
    <definedName name="DFBNJ" localSheetId="0">{"via1",#N/A,TRUE,"general";"via2",#N/A,TRUE,"general";"via3",#N/A,TRUE,"general"}</definedName>
    <definedName name="DFBNJ" localSheetId="12">{"via1",#N/A,TRUE,"general";"via2",#N/A,TRUE,"general";"via3",#N/A,TRUE,"general"}</definedName>
    <definedName name="DFBNJ" localSheetId="1">{"via1",#N/A,TRUE,"general";"via2",#N/A,TRUE,"general";"via3",#N/A,TRUE,"general"}</definedName>
    <definedName name="DFBNJ">{"via1",#N/A,TRUE,"general";"via2",#N/A,TRUE,"general";"via3",#N/A,TRUE,"general"}</definedName>
    <definedName name="dfds" localSheetId="2">{"TAB1",#N/A,TRUE,"GENERAL";"TAB2",#N/A,TRUE,"GENERAL";"TAB3",#N/A,TRUE,"GENERAL";"TAB4",#N/A,TRUE,"GENERAL";"TAB5",#N/A,TRUE,"GENERAL"}</definedName>
    <definedName name="dfds" localSheetId="0">{"TAB1",#N/A,TRUE,"GENERAL";"TAB2",#N/A,TRUE,"GENERAL";"TAB3",#N/A,TRUE,"GENERAL";"TAB4",#N/A,TRUE,"GENERAL";"TAB5",#N/A,TRUE,"GENERAL"}</definedName>
    <definedName name="dfds" localSheetId="12">{"TAB1",#N/A,TRUE,"GENERAL";"TAB2",#N/A,TRUE,"GENERAL";"TAB3",#N/A,TRUE,"GENERAL";"TAB4",#N/A,TRUE,"GENERAL";"TAB5",#N/A,TRUE,"GENERAL"}</definedName>
    <definedName name="dfds" localSheetId="1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2">{"via1",#N/A,TRUE,"general";"via2",#N/A,TRUE,"general";"via3",#N/A,TRUE,"general"}</definedName>
    <definedName name="dfdsfi" localSheetId="0">{"via1",#N/A,TRUE,"general";"via2",#N/A,TRUE,"general";"via3",#N/A,TRUE,"general"}</definedName>
    <definedName name="dfdsfi" localSheetId="12">{"via1",#N/A,TRUE,"general";"via2",#N/A,TRUE,"general";"via3",#N/A,TRUE,"general"}</definedName>
    <definedName name="dfdsfi" localSheetId="1">{"via1",#N/A,TRUE,"general";"via2",#N/A,TRUE,"general";"via3",#N/A,TRUE,"general"}</definedName>
    <definedName name="dfdsfi">{"via1",#N/A,TRUE,"general";"via2",#N/A,TRUE,"general";"via3",#N/A,TRUE,"general"}</definedName>
    <definedName name="dffffe" localSheetId="2">{"TAB1",#N/A,TRUE,"GENERAL";"TAB2",#N/A,TRUE,"GENERAL";"TAB3",#N/A,TRUE,"GENERAL";"TAB4",#N/A,TRUE,"GENERAL";"TAB5",#N/A,TRUE,"GENERAL"}</definedName>
    <definedName name="dffffe" localSheetId="0">{"TAB1",#N/A,TRUE,"GENERAL";"TAB2",#N/A,TRUE,"GENERAL";"TAB3",#N/A,TRUE,"GENERAL";"TAB4",#N/A,TRUE,"GENERAL";"TAB5",#N/A,TRUE,"GENERAL"}</definedName>
    <definedName name="dffffe" localSheetId="12">{"TAB1",#N/A,TRUE,"GENERAL";"TAB2",#N/A,TRUE,"GENERAL";"TAB3",#N/A,TRUE,"GENERAL";"TAB4",#N/A,TRUE,"GENERAL";"TAB5",#N/A,TRUE,"GENERAL"}</definedName>
    <definedName name="dffffe" localSheetId="1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2">{"via1",#N/A,TRUE,"general";"via2",#N/A,TRUE,"general";"via3",#N/A,TRUE,"general"}</definedName>
    <definedName name="DFG" localSheetId="0">{"via1",#N/A,TRUE,"general";"via2",#N/A,TRUE,"general";"via3",#N/A,TRUE,"general"}</definedName>
    <definedName name="DFG" localSheetId="12">{"via1",#N/A,TRUE,"general";"via2",#N/A,TRUE,"general";"via3",#N/A,TRUE,"general"}</definedName>
    <definedName name="DFG" localSheetId="1">{"via1",#N/A,TRUE,"general";"via2",#N/A,TRUE,"general";"via3",#N/A,TRUE,"general"}</definedName>
    <definedName name="DFG">{"via1",#N/A,TRUE,"general";"via2",#N/A,TRUE,"general";"via3",#N/A,TRUE,"general"}</definedName>
    <definedName name="DFGBHJ" localSheetId="2">{"via1",#N/A,TRUE,"general";"via2",#N/A,TRUE,"general";"via3",#N/A,TRUE,"general"}</definedName>
    <definedName name="DFGBHJ" localSheetId="0">{"via1",#N/A,TRUE,"general";"via2",#N/A,TRUE,"general";"via3",#N/A,TRUE,"general"}</definedName>
    <definedName name="DFGBHJ" localSheetId="12">{"via1",#N/A,TRUE,"general";"via2",#N/A,TRUE,"general";"via3",#N/A,TRUE,"general"}</definedName>
    <definedName name="DFGBHJ" localSheetId="1">{"via1",#N/A,TRUE,"general";"via2",#N/A,TRUE,"general";"via3",#N/A,TRUE,"general"}</definedName>
    <definedName name="DFGBHJ">{"via1",#N/A,TRUE,"general";"via2",#N/A,TRUE,"general";"via3",#N/A,TRUE,"general"}</definedName>
    <definedName name="DFGDFG" localSheetId="2">{"via1",#N/A,TRUE,"general";"via2",#N/A,TRUE,"general";"via3",#N/A,TRUE,"general"}</definedName>
    <definedName name="DFGDFG" localSheetId="0">{"via1",#N/A,TRUE,"general";"via2",#N/A,TRUE,"general";"via3",#N/A,TRUE,"general"}</definedName>
    <definedName name="DFGDFG" localSheetId="12">{"via1",#N/A,TRUE,"general";"via2",#N/A,TRUE,"general";"via3",#N/A,TRUE,"general"}</definedName>
    <definedName name="DFGDFG" localSheetId="1">{"via1",#N/A,TRUE,"general";"via2",#N/A,TRUE,"general";"via3",#N/A,TRUE,"general"}</definedName>
    <definedName name="DFGDFG">{"via1",#N/A,TRUE,"general";"via2",#N/A,TRUE,"general";"via3",#N/A,TRUE,"general"}</definedName>
    <definedName name="DFGDYYB" localSheetId="2">{"TAB1",#N/A,TRUE,"GENERAL";"TAB2",#N/A,TRUE,"GENERAL";"TAB3",#N/A,TRUE,"GENERAL";"TAB4",#N/A,TRUE,"GENERAL";"TAB5",#N/A,TRUE,"GENERAL"}</definedName>
    <definedName name="DFGDYYB" localSheetId="0">{"TAB1",#N/A,TRUE,"GENERAL";"TAB2",#N/A,TRUE,"GENERAL";"TAB3",#N/A,TRUE,"GENERAL";"TAB4",#N/A,TRUE,"GENERAL";"TAB5",#N/A,TRUE,"GENERAL"}</definedName>
    <definedName name="DFGDYYB" localSheetId="12">{"TAB1",#N/A,TRUE,"GENERAL";"TAB2",#N/A,TRUE,"GENERAL";"TAB3",#N/A,TRUE,"GENERAL";"TAB4",#N/A,TRUE,"GENERAL";"TAB5",#N/A,TRUE,"GENERAL"}</definedName>
    <definedName name="DFGDYYB" localSheetId="1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2">{"via1",#N/A,TRUE,"general";"via2",#N/A,TRUE,"general";"via3",#N/A,TRUE,"general"}</definedName>
    <definedName name="dfgf" localSheetId="0">{"via1",#N/A,TRUE,"general";"via2",#N/A,TRUE,"general";"via3",#N/A,TRUE,"general"}</definedName>
    <definedName name="dfgf" localSheetId="12">{"via1",#N/A,TRUE,"general";"via2",#N/A,TRUE,"general";"via3",#N/A,TRUE,"general"}</definedName>
    <definedName name="dfgf" localSheetId="1">{"via1",#N/A,TRUE,"general";"via2",#N/A,TRUE,"general";"via3",#N/A,TRUE,"general"}</definedName>
    <definedName name="dfgf">{"via1",#N/A,TRUE,"general";"via2",#N/A,TRUE,"general";"via3",#N/A,TRUE,"general"}</definedName>
    <definedName name="DFGFBOP" localSheetId="2">{"TAB1",#N/A,TRUE,"GENERAL";"TAB2",#N/A,TRUE,"GENERAL";"TAB3",#N/A,TRUE,"GENERAL";"TAB4",#N/A,TRUE,"GENERAL";"TAB5",#N/A,TRUE,"GENERAL"}</definedName>
    <definedName name="DFGFBOP" localSheetId="0">{"TAB1",#N/A,TRUE,"GENERAL";"TAB2",#N/A,TRUE,"GENERAL";"TAB3",#N/A,TRUE,"GENERAL";"TAB4",#N/A,TRUE,"GENERAL";"TAB5",#N/A,TRUE,"GENERAL"}</definedName>
    <definedName name="DFGFBOP" localSheetId="12">{"TAB1",#N/A,TRUE,"GENERAL";"TAB2",#N/A,TRUE,"GENERAL";"TAB3",#N/A,TRUE,"GENERAL";"TAB4",#N/A,TRUE,"GENERAL";"TAB5",#N/A,TRUE,"GENERAL"}</definedName>
    <definedName name="DFGFBOP" localSheetId="1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2">{"TAB1",#N/A,TRUE,"GENERAL";"TAB2",#N/A,TRUE,"GENERAL";"TAB3",#N/A,TRUE,"GENERAL";"TAB4",#N/A,TRUE,"GENERAL";"TAB5",#N/A,TRUE,"GENERAL"}</definedName>
    <definedName name="DFGFDG" localSheetId="0">{"TAB1",#N/A,TRUE,"GENERAL";"TAB2",#N/A,TRUE,"GENERAL";"TAB3",#N/A,TRUE,"GENERAL";"TAB4",#N/A,TRUE,"GENERAL";"TAB5",#N/A,TRUE,"GENERAL"}</definedName>
    <definedName name="DFGFDG" localSheetId="12">{"TAB1",#N/A,TRUE,"GENERAL";"TAB2",#N/A,TRUE,"GENERAL";"TAB3",#N/A,TRUE,"GENERAL";"TAB4",#N/A,TRUE,"GENERAL";"TAB5",#N/A,TRUE,"GENERAL"}</definedName>
    <definedName name="DFGFDG" localSheetId="1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2">{"TAB1",#N/A,TRUE,"GENERAL";"TAB2",#N/A,TRUE,"GENERAL";"TAB3",#N/A,TRUE,"GENERAL";"TAB4",#N/A,TRUE,"GENERAL";"TAB5",#N/A,TRUE,"GENERAL"}</definedName>
    <definedName name="DFGV" localSheetId="0">{"TAB1",#N/A,TRUE,"GENERAL";"TAB2",#N/A,TRUE,"GENERAL";"TAB3",#N/A,TRUE,"GENERAL";"TAB4",#N/A,TRUE,"GENERAL";"TAB5",#N/A,TRUE,"GENERAL"}</definedName>
    <definedName name="DFGV" localSheetId="12">{"TAB1",#N/A,TRUE,"GENERAL";"TAB2",#N/A,TRUE,"GENERAL";"TAB3",#N/A,TRUE,"GENERAL";"TAB4",#N/A,TRUE,"GENERAL";"TAB5",#N/A,TRUE,"GENERAL"}</definedName>
    <definedName name="DFGV" localSheetId="1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2">{"TAB1",#N/A,TRUE,"GENERAL";"TAB2",#N/A,TRUE,"GENERAL";"TAB3",#N/A,TRUE,"GENERAL";"TAB4",#N/A,TRUE,"GENERAL";"TAB5",#N/A,TRUE,"GENERAL"}</definedName>
    <definedName name="dfgypuj" localSheetId="0">{"TAB1",#N/A,TRUE,"GENERAL";"TAB2",#N/A,TRUE,"GENERAL";"TAB3",#N/A,TRUE,"GENERAL";"TAB4",#N/A,TRUE,"GENERAL";"TAB5",#N/A,TRUE,"GENERAL"}</definedName>
    <definedName name="dfgypuj" localSheetId="12">{"TAB1",#N/A,TRUE,"GENERAL";"TAB2",#N/A,TRUE,"GENERAL";"TAB3",#N/A,TRUE,"GENERAL";"TAB4",#N/A,TRUE,"GENERAL";"TAB5",#N/A,TRUE,"GENERAL"}</definedName>
    <definedName name="dfgypuj" localSheetId="1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2">{"TAB1",#N/A,TRUE,"GENERAL";"TAB2",#N/A,TRUE,"GENERAL";"TAB3",#N/A,TRUE,"GENERAL";"TAB4",#N/A,TRUE,"GENERAL";"TAB5",#N/A,TRUE,"GENERAL"}</definedName>
    <definedName name="dfh" localSheetId="0">{"TAB1",#N/A,TRUE,"GENERAL";"TAB2",#N/A,TRUE,"GENERAL";"TAB3",#N/A,TRUE,"GENERAL";"TAB4",#N/A,TRUE,"GENERAL";"TAB5",#N/A,TRUE,"GENERAL"}</definedName>
    <definedName name="dfh" localSheetId="12">{"TAB1",#N/A,TRUE,"GENERAL";"TAB2",#N/A,TRUE,"GENERAL";"TAB3",#N/A,TRUE,"GENERAL";"TAB4",#N/A,TRUE,"GENERAL";"TAB5",#N/A,TRUE,"GENERAL"}</definedName>
    <definedName name="dfh" localSheetId="1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2">{"via1",#N/A,TRUE,"general";"via2",#N/A,TRUE,"general";"via3",#N/A,TRUE,"general"}</definedName>
    <definedName name="dfhdr" localSheetId="0">{"via1",#N/A,TRUE,"general";"via2",#N/A,TRUE,"general";"via3",#N/A,TRUE,"general"}</definedName>
    <definedName name="dfhdr" localSheetId="12">{"via1",#N/A,TRUE,"general";"via2",#N/A,TRUE,"general";"via3",#N/A,TRUE,"general"}</definedName>
    <definedName name="dfhdr" localSheetId="1">{"via1",#N/A,TRUE,"general";"via2",#N/A,TRUE,"general";"via3",#N/A,TRUE,"general"}</definedName>
    <definedName name="dfhdr">{"via1",#N/A,TRUE,"general";"via2",#N/A,TRUE,"general";"via3",#N/A,TRUE,"general"}</definedName>
    <definedName name="dfhgh" localSheetId="2">{"via1",#N/A,TRUE,"general";"via2",#N/A,TRUE,"general";"via3",#N/A,TRUE,"general"}</definedName>
    <definedName name="dfhgh" localSheetId="0">{"via1",#N/A,TRUE,"general";"via2",#N/A,TRUE,"general";"via3",#N/A,TRUE,"general"}</definedName>
    <definedName name="dfhgh" localSheetId="12">{"via1",#N/A,TRUE,"general";"via2",#N/A,TRUE,"general";"via3",#N/A,TRUE,"general"}</definedName>
    <definedName name="dfhgh" localSheetId="1">{"via1",#N/A,TRUE,"general";"via2",#N/A,TRUE,"general";"via3",#N/A,TRUE,"general"}</definedName>
    <definedName name="dfhgh">{"via1",#N/A,TRUE,"general";"via2",#N/A,TRUE,"general";"via3",#N/A,TRUE,"general"}</definedName>
    <definedName name="dfj" localSheetId="2">{"via1",#N/A,TRUE,"general";"via2",#N/A,TRUE,"general";"via3",#N/A,TRUE,"general"}</definedName>
    <definedName name="dfj" localSheetId="0">{"via1",#N/A,TRUE,"general";"via2",#N/A,TRUE,"general";"via3",#N/A,TRUE,"general"}</definedName>
    <definedName name="dfj" localSheetId="12">{"via1",#N/A,TRUE,"general";"via2",#N/A,TRUE,"general";"via3",#N/A,TRUE,"general"}</definedName>
    <definedName name="dfj" localSheetId="1">{"via1",#N/A,TRUE,"general";"via2",#N/A,TRUE,"general";"via3",#N/A,TRUE,"general"}</definedName>
    <definedName name="dfj">{"via1",#N/A,TRUE,"general";"via2",#N/A,TRUE,"general";"via3",#N/A,TRUE,"general"}</definedName>
    <definedName name="DFRFRF" localSheetId="2">{"via1",#N/A,TRUE,"general";"via2",#N/A,TRUE,"general";"via3",#N/A,TRUE,"general"}</definedName>
    <definedName name="DFRFRF" localSheetId="0">{"via1",#N/A,TRUE,"general";"via2",#N/A,TRUE,"general";"via3",#N/A,TRUE,"general"}</definedName>
    <definedName name="DFRFRF" localSheetId="12">{"via1",#N/A,TRUE,"general";"via2",#N/A,TRUE,"general";"via3",#N/A,TRUE,"general"}</definedName>
    <definedName name="DFRFRF" localSheetId="1">{"via1",#N/A,TRUE,"general";"via2",#N/A,TRUE,"general";"via3",#N/A,TRUE,"general"}</definedName>
    <definedName name="DFRFRF">{"via1",#N/A,TRUE,"general";"via2",#N/A,TRUE,"general";"via3",#N/A,TRUE,"general"}</definedName>
    <definedName name="DFVUI" localSheetId="2">{"via1",#N/A,TRUE,"general";"via2",#N/A,TRUE,"general";"via3",#N/A,TRUE,"general"}</definedName>
    <definedName name="DFVUI" localSheetId="0">{"via1",#N/A,TRUE,"general";"via2",#N/A,TRUE,"general";"via3",#N/A,TRUE,"general"}</definedName>
    <definedName name="DFVUI" localSheetId="12">{"via1",#N/A,TRUE,"general";"via2",#N/A,TRUE,"general";"via3",#N/A,TRUE,"general"}</definedName>
    <definedName name="DFVUI" localSheetId="1">{"via1",#N/A,TRUE,"general";"via2",#N/A,TRUE,"general";"via3",#N/A,TRUE,"general"}</definedName>
    <definedName name="DFVUI">{"via1",#N/A,TRUE,"general";"via2",#N/A,TRUE,"general";"via3",#N/A,TRUE,"general"}</definedName>
    <definedName name="dg" localSheetId="2">{"via1",#N/A,TRUE,"general";"via2",#N/A,TRUE,"general";"via3",#N/A,TRUE,"general"}</definedName>
    <definedName name="dg" localSheetId="0">{"via1",#N/A,TRUE,"general";"via2",#N/A,TRUE,"general";"via3",#N/A,TRUE,"general"}</definedName>
    <definedName name="dg" localSheetId="12">{"via1",#N/A,TRUE,"general";"via2",#N/A,TRUE,"general";"via3",#N/A,TRUE,"general"}</definedName>
    <definedName name="dg" localSheetId="1">{"via1",#N/A,TRUE,"general";"via2",#N/A,TRUE,"general";"via3",#N/A,TRUE,"general"}</definedName>
    <definedName name="dg">{"via1",#N/A,TRUE,"general";"via2",#N/A,TRUE,"general";"via3",#N/A,TRUE,"general"}</definedName>
    <definedName name="dgdgr" localSheetId="2">{"via1",#N/A,TRUE,"general";"via2",#N/A,TRUE,"general";"via3",#N/A,TRUE,"general"}</definedName>
    <definedName name="dgdgr" localSheetId="0">{"via1",#N/A,TRUE,"general";"via2",#N/A,TRUE,"general";"via3",#N/A,TRUE,"general"}</definedName>
    <definedName name="dgdgr" localSheetId="12">{"via1",#N/A,TRUE,"general";"via2",#N/A,TRUE,"general";"via3",#N/A,TRUE,"general"}</definedName>
    <definedName name="dgdgr" localSheetId="1">{"via1",#N/A,TRUE,"general";"via2",#N/A,TRUE,"general";"via3",#N/A,TRUE,"general"}</definedName>
    <definedName name="dgdgr">{"via1",#N/A,TRUE,"general";"via2",#N/A,TRUE,"general";"via3",#N/A,TRUE,"general"}</definedName>
    <definedName name="dgfd" localSheetId="2">{"TAB1",#N/A,TRUE,"GENERAL";"TAB2",#N/A,TRUE,"GENERAL";"TAB3",#N/A,TRUE,"GENERAL";"TAB4",#N/A,TRUE,"GENERAL";"TAB5",#N/A,TRUE,"GENERAL"}</definedName>
    <definedName name="dgfd" localSheetId="0">{"TAB1",#N/A,TRUE,"GENERAL";"TAB2",#N/A,TRUE,"GENERAL";"TAB3",#N/A,TRUE,"GENERAL";"TAB4",#N/A,TRUE,"GENERAL";"TAB5",#N/A,TRUE,"GENERAL"}</definedName>
    <definedName name="dgfd" localSheetId="12">{"TAB1",#N/A,TRUE,"GENERAL";"TAB2",#N/A,TRUE,"GENERAL";"TAB3",#N/A,TRUE,"GENERAL";"TAB4",#N/A,TRUE,"GENERAL";"TAB5",#N/A,TRUE,"GENERAL"}</definedName>
    <definedName name="dgfd" localSheetId="1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2">{"via1",#N/A,TRUE,"general";"via2",#N/A,TRUE,"general";"via3",#N/A,TRUE,"general"}</definedName>
    <definedName name="DGFDFVSDF" localSheetId="0">{"via1",#N/A,TRUE,"general";"via2",#N/A,TRUE,"general";"via3",#N/A,TRUE,"general"}</definedName>
    <definedName name="DGFDFVSDF" localSheetId="12">{"via1",#N/A,TRUE,"general";"via2",#N/A,TRUE,"general";"via3",#N/A,TRUE,"general"}</definedName>
    <definedName name="DGFDFVSDF" localSheetId="1">{"via1",#N/A,TRUE,"general";"via2",#N/A,TRUE,"general";"via3",#N/A,TRUE,"general"}</definedName>
    <definedName name="DGFDFVSDF">{"via1",#N/A,TRUE,"general";"via2",#N/A,TRUE,"general";"via3",#N/A,TRUE,"general"}</definedName>
    <definedName name="dgfdg" localSheetId="2">{"via1",#N/A,TRUE,"general";"via2",#N/A,TRUE,"general";"via3",#N/A,TRUE,"general"}</definedName>
    <definedName name="dgfdg" localSheetId="0">{"via1",#N/A,TRUE,"general";"via2",#N/A,TRUE,"general";"via3",#N/A,TRUE,"general"}</definedName>
    <definedName name="dgfdg" localSheetId="12">{"via1",#N/A,TRUE,"general";"via2",#N/A,TRUE,"general";"via3",#N/A,TRUE,"general"}</definedName>
    <definedName name="dgfdg" localSheetId="1">{"via1",#N/A,TRUE,"general";"via2",#N/A,TRUE,"general";"via3",#N/A,TRUE,"general"}</definedName>
    <definedName name="dgfdg">{"via1",#N/A,TRUE,"general";"via2",#N/A,TRUE,"general";"via3",#N/A,TRUE,"general"}</definedName>
    <definedName name="DGFG" localSheetId="2">{"via1",#N/A,TRUE,"general";"via2",#N/A,TRUE,"general";"via3",#N/A,TRUE,"general"}</definedName>
    <definedName name="DGFG" localSheetId="0">{"via1",#N/A,TRUE,"general";"via2",#N/A,TRUE,"general";"via3",#N/A,TRUE,"general"}</definedName>
    <definedName name="DGFG" localSheetId="12">{"via1",#N/A,TRUE,"general";"via2",#N/A,TRUE,"general";"via3",#N/A,TRUE,"general"}</definedName>
    <definedName name="DGFG" localSheetId="1">{"via1",#N/A,TRUE,"general";"via2",#N/A,TRUE,"general";"via3",#N/A,TRUE,"general"}</definedName>
    <definedName name="DGFG">{"via1",#N/A,TRUE,"general";"via2",#N/A,TRUE,"general";"via3",#N/A,TRUE,"general"}</definedName>
    <definedName name="dgfsado" localSheetId="2">{"TAB1",#N/A,TRUE,"GENERAL";"TAB2",#N/A,TRUE,"GENERAL";"TAB3",#N/A,TRUE,"GENERAL";"TAB4",#N/A,TRUE,"GENERAL";"TAB5",#N/A,TRUE,"GENERAL"}</definedName>
    <definedName name="dgfsado" localSheetId="0">{"TAB1",#N/A,TRUE,"GENERAL";"TAB2",#N/A,TRUE,"GENERAL";"TAB3",#N/A,TRUE,"GENERAL";"TAB4",#N/A,TRUE,"GENERAL";"TAB5",#N/A,TRUE,"GENERAL"}</definedName>
    <definedName name="dgfsado" localSheetId="12">{"TAB1",#N/A,TRUE,"GENERAL";"TAB2",#N/A,TRUE,"GENERAL";"TAB3",#N/A,TRUE,"GENERAL";"TAB4",#N/A,TRUE,"GENERAL";"TAB5",#N/A,TRUE,"GENERAL"}</definedName>
    <definedName name="dgfsado" localSheetId="1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2">{"TAB1",#N/A,TRUE,"GENERAL";"TAB2",#N/A,TRUE,"GENERAL";"TAB3",#N/A,TRUE,"GENERAL";"TAB4",#N/A,TRUE,"GENERAL";"TAB5",#N/A,TRUE,"GENERAL"}</definedName>
    <definedName name="dgrdeb" localSheetId="0">{"TAB1",#N/A,TRUE,"GENERAL";"TAB2",#N/A,TRUE,"GENERAL";"TAB3",#N/A,TRUE,"GENERAL";"TAB4",#N/A,TRUE,"GENERAL";"TAB5",#N/A,TRUE,"GENERAL"}</definedName>
    <definedName name="dgrdeb" localSheetId="12">{"TAB1",#N/A,TRUE,"GENERAL";"TAB2",#N/A,TRUE,"GENERAL";"TAB3",#N/A,TRUE,"GENERAL";"TAB4",#N/A,TRUE,"GENERAL";"TAB5",#N/A,TRUE,"GENERAL"}</definedName>
    <definedName name="dgrdeb" localSheetId="1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2">{"via1",#N/A,TRUE,"general";"via2",#N/A,TRUE,"general";"via3",#N/A,TRUE,"general"}</definedName>
    <definedName name="dgreg" localSheetId="0">{"via1",#N/A,TRUE,"general";"via2",#N/A,TRUE,"general";"via3",#N/A,TRUE,"general"}</definedName>
    <definedName name="dgreg" localSheetId="12">{"via1",#N/A,TRUE,"general";"via2",#N/A,TRUE,"general";"via3",#N/A,TRUE,"general"}</definedName>
    <definedName name="dgreg" localSheetId="1">{"via1",#N/A,TRUE,"general";"via2",#N/A,TRUE,"general";"via3",#N/A,TRUE,"general"}</definedName>
    <definedName name="dgreg">{"via1",#N/A,TRUE,"general";"via2",#N/A,TRUE,"general";"via3",#N/A,TRUE,"general"}</definedName>
    <definedName name="DH" localSheetId="2">{"via1",#N/A,TRUE,"general";"via2",#N/A,TRUE,"general";"via3",#N/A,TRUE,"general"}</definedName>
    <definedName name="DH" localSheetId="0">{"via1",#N/A,TRUE,"general";"via2",#N/A,TRUE,"general";"via3",#N/A,TRUE,"general"}</definedName>
    <definedName name="DH" localSheetId="12">{"via1",#N/A,TRUE,"general";"via2",#N/A,TRUE,"general";"via3",#N/A,TRUE,"general"}</definedName>
    <definedName name="DH" localSheetId="1">{"via1",#N/A,TRUE,"general";"via2",#N/A,TRUE,"general";"via3",#N/A,TRUE,"general"}</definedName>
    <definedName name="DH">{"via1",#N/A,TRUE,"general";"via2",#N/A,TRUE,"general";"via3",#N/A,TRUE,"general"}</definedName>
    <definedName name="dhdth" localSheetId="2">{"TAB1",#N/A,TRUE,"GENERAL";"TAB2",#N/A,TRUE,"GENERAL";"TAB3",#N/A,TRUE,"GENERAL";"TAB4",#N/A,TRUE,"GENERAL";"TAB5",#N/A,TRUE,"GENERAL"}</definedName>
    <definedName name="dhdth" localSheetId="0">{"TAB1",#N/A,TRUE,"GENERAL";"TAB2",#N/A,TRUE,"GENERAL";"TAB3",#N/A,TRUE,"GENERAL";"TAB4",#N/A,TRUE,"GENERAL";"TAB5",#N/A,TRUE,"GENERAL"}</definedName>
    <definedName name="dhdth" localSheetId="12">{"TAB1",#N/A,TRUE,"GENERAL";"TAB2",#N/A,TRUE,"GENERAL";"TAB3",#N/A,TRUE,"GENERAL";"TAB4",#N/A,TRUE,"GENERAL";"TAB5",#N/A,TRUE,"GENERAL"}</definedName>
    <definedName name="dhdth" localSheetId="1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2">{"via1",#N/A,TRUE,"general";"via2",#N/A,TRUE,"general";"via3",#N/A,TRUE,"general"}</definedName>
    <definedName name="dhgh" localSheetId="0">{"via1",#N/A,TRUE,"general";"via2",#N/A,TRUE,"general";"via3",#N/A,TRUE,"general"}</definedName>
    <definedName name="dhgh" localSheetId="12">{"via1",#N/A,TRUE,"general";"via2",#N/A,TRUE,"general";"via3",#N/A,TRUE,"general"}</definedName>
    <definedName name="dhgh" localSheetId="1">{"via1",#N/A,TRUE,"general";"via2",#N/A,TRUE,"general";"via3",#N/A,TRUE,"general"}</definedName>
    <definedName name="dhgh">{"via1",#N/A,TRUE,"general";"via2",#N/A,TRUE,"general";"via3",#N/A,TRUE,"general"}</definedName>
    <definedName name="dhp" localSheetId="2">!#REF!</definedName>
    <definedName name="dhp">!#REF!</definedName>
    <definedName name="djdytj" localSheetId="2">{"TAB1",#N/A,TRUE,"GENERAL";"TAB2",#N/A,TRUE,"GENERAL";"TAB3",#N/A,TRUE,"GENERAL";"TAB4",#N/A,TRUE,"GENERAL";"TAB5",#N/A,TRUE,"GENERAL"}</definedName>
    <definedName name="djdytj" localSheetId="0">{"TAB1",#N/A,TRUE,"GENERAL";"TAB2",#N/A,TRUE,"GENERAL";"TAB3",#N/A,TRUE,"GENERAL";"TAB4",#N/A,TRUE,"GENERAL";"TAB5",#N/A,TRUE,"GENERAL"}</definedName>
    <definedName name="djdytj" localSheetId="12">{"TAB1",#N/A,TRUE,"GENERAL";"TAB2",#N/A,TRUE,"GENERAL";"TAB3",#N/A,TRUE,"GENERAL";"TAB4",#N/A,TRUE,"GENERAL";"TAB5",#N/A,TRUE,"GENERAL"}</definedName>
    <definedName name="djdytj" localSheetId="1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l" localSheetId="2">!#REF!</definedName>
    <definedName name="dl">!#REF!</definedName>
    <definedName name="dr" localSheetId="2">!#REF!</definedName>
    <definedName name="dr">!#REF!</definedName>
    <definedName name="drr" localSheetId="2">!#REF!</definedName>
    <definedName name="drr">!#REF!</definedName>
    <definedName name="dry" localSheetId="2">{"via1",#N/A,TRUE,"general";"via2",#N/A,TRUE,"general";"via3",#N/A,TRUE,"general"}</definedName>
    <definedName name="dry" localSheetId="0">{"via1",#N/A,TRUE,"general";"via2",#N/A,TRUE,"general";"via3",#N/A,TRUE,"general"}</definedName>
    <definedName name="dry" localSheetId="12">{"via1",#N/A,TRUE,"general";"via2",#N/A,TRUE,"general";"via3",#N/A,TRUE,"general"}</definedName>
    <definedName name="dry" localSheetId="1">{"via1",#N/A,TRUE,"general";"via2",#N/A,TRUE,"general";"via3",#N/A,TRUE,"general"}</definedName>
    <definedName name="dry">{"via1",#N/A,TRUE,"general";"via2",#N/A,TRUE,"general";"via3",#N/A,TRUE,"general"}</definedName>
    <definedName name="DSAD" localSheetId="2">{"via1",#N/A,TRUE,"general";"via2",#N/A,TRUE,"general";"via3",#N/A,TRUE,"general"}</definedName>
    <definedName name="DSAD" localSheetId="0">{"via1",#N/A,TRUE,"general";"via2",#N/A,TRUE,"general";"via3",#N/A,TRUE,"general"}</definedName>
    <definedName name="DSAD" localSheetId="12">{"via1",#N/A,TRUE,"general";"via2",#N/A,TRUE,"general";"via3",#N/A,TRUE,"general"}</definedName>
    <definedName name="DSAD" localSheetId="1">{"via1",#N/A,TRUE,"general";"via2",#N/A,TRUE,"general";"via3",#N/A,TRUE,"general"}</definedName>
    <definedName name="DSAD">{"via1",#N/A,TRUE,"general";"via2",#N/A,TRUE,"general";"via3",#N/A,TRUE,"general"}</definedName>
    <definedName name="dsadfp" localSheetId="2">{"TAB1",#N/A,TRUE,"GENERAL";"TAB2",#N/A,TRUE,"GENERAL";"TAB3",#N/A,TRUE,"GENERAL";"TAB4",#N/A,TRUE,"GENERAL";"TAB5",#N/A,TRUE,"GENERAL"}</definedName>
    <definedName name="dsadfp" localSheetId="0">{"TAB1",#N/A,TRUE,"GENERAL";"TAB2",#N/A,TRUE,"GENERAL";"TAB3",#N/A,TRUE,"GENERAL";"TAB4",#N/A,TRUE,"GENERAL";"TAB5",#N/A,TRUE,"GENERAL"}</definedName>
    <definedName name="dsadfp" localSheetId="12">{"TAB1",#N/A,TRUE,"GENERAL";"TAB2",#N/A,TRUE,"GENERAL";"TAB3",#N/A,TRUE,"GENERAL";"TAB4",#N/A,TRUE,"GENERAL";"TAB5",#N/A,TRUE,"GENERAL"}</definedName>
    <definedName name="dsadfp" localSheetId="1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2">{"via1",#N/A,TRUE,"general";"via2",#N/A,TRUE,"general";"via3",#N/A,TRUE,"general"}</definedName>
    <definedName name="DSD" localSheetId="0">{"via1",#N/A,TRUE,"general";"via2",#N/A,TRUE,"general";"via3",#N/A,TRUE,"general"}</definedName>
    <definedName name="DSD" localSheetId="12">{"via1",#N/A,TRUE,"general";"via2",#N/A,TRUE,"general";"via3",#N/A,TRUE,"general"}</definedName>
    <definedName name="DSD" localSheetId="1">{"via1",#N/A,TRUE,"general";"via2",#N/A,TRUE,"general";"via3",#N/A,TRUE,"general"}</definedName>
    <definedName name="DSD">{"via1",#N/A,TRUE,"general";"via2",#N/A,TRUE,"general";"via3",#N/A,TRUE,"general"}</definedName>
    <definedName name="dsdads4" localSheetId="2">{"TAB1",#N/A,TRUE,"GENERAL";"TAB2",#N/A,TRUE,"GENERAL";"TAB3",#N/A,TRUE,"GENERAL";"TAB4",#N/A,TRUE,"GENERAL";"TAB5",#N/A,TRUE,"GENERAL"}</definedName>
    <definedName name="dsdads4" localSheetId="0">{"TAB1",#N/A,TRUE,"GENERAL";"TAB2",#N/A,TRUE,"GENERAL";"TAB3",#N/A,TRUE,"GENERAL";"TAB4",#N/A,TRUE,"GENERAL";"TAB5",#N/A,TRUE,"GENERAL"}</definedName>
    <definedName name="dsdads4" localSheetId="12">{"TAB1",#N/A,TRUE,"GENERAL";"TAB2",#N/A,TRUE,"GENERAL";"TAB3",#N/A,TRUE,"GENERAL";"TAB4",#N/A,TRUE,"GENERAL";"TAB5",#N/A,TRUE,"GENERAL"}</definedName>
    <definedName name="dsdads4" localSheetId="1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2">{"via1",#N/A,TRUE,"general";"via2",#N/A,TRUE,"general";"via3",#N/A,TRUE,"general"}</definedName>
    <definedName name="DSF" localSheetId="0">{"via1",#N/A,TRUE,"general";"via2",#N/A,TRUE,"general";"via3",#N/A,TRUE,"general"}</definedName>
    <definedName name="DSF" localSheetId="12">{"via1",#N/A,TRUE,"general";"via2",#N/A,TRUE,"general";"via3",#N/A,TRUE,"general"}</definedName>
    <definedName name="DSF" localSheetId="1">{"via1",#N/A,TRUE,"general";"via2",#N/A,TRUE,"general";"via3",#N/A,TRUE,"general"}</definedName>
    <definedName name="DSF">{"via1",#N/A,TRUE,"general";"via2",#N/A,TRUE,"general";"via3",#N/A,TRUE,"general"}</definedName>
    <definedName name="DSFCVTY" localSheetId="2">{"TAB1",#N/A,TRUE,"GENERAL";"TAB2",#N/A,TRUE,"GENERAL";"TAB3",#N/A,TRUE,"GENERAL";"TAB4",#N/A,TRUE,"GENERAL";"TAB5",#N/A,TRUE,"GENERAL"}</definedName>
    <definedName name="DSFCVTY" localSheetId="0">{"TAB1",#N/A,TRUE,"GENERAL";"TAB2",#N/A,TRUE,"GENERAL";"TAB3",#N/A,TRUE,"GENERAL";"TAB4",#N/A,TRUE,"GENERAL";"TAB5",#N/A,TRUE,"GENERAL"}</definedName>
    <definedName name="DSFCVTY" localSheetId="12">{"TAB1",#N/A,TRUE,"GENERAL";"TAB2",#N/A,TRUE,"GENERAL";"TAB3",#N/A,TRUE,"GENERAL";"TAB4",#N/A,TRUE,"GENERAL";"TAB5",#N/A,TRUE,"GENERAL"}</definedName>
    <definedName name="DSFCVTY" localSheetId="1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2">{"via1",#N/A,TRUE,"general";"via2",#N/A,TRUE,"general";"via3",#N/A,TRUE,"general"}</definedName>
    <definedName name="dsfg" localSheetId="0">{"via1",#N/A,TRUE,"general";"via2",#N/A,TRUE,"general";"via3",#N/A,TRUE,"general"}</definedName>
    <definedName name="dsfg" localSheetId="12">{"via1",#N/A,TRUE,"general";"via2",#N/A,TRUE,"general";"via3",#N/A,TRUE,"general"}</definedName>
    <definedName name="dsfg" localSheetId="1">{"via1",#N/A,TRUE,"general";"via2",#N/A,TRUE,"general";"via3",#N/A,TRUE,"general"}</definedName>
    <definedName name="dsfg">{"via1",#N/A,TRUE,"general";"via2",#N/A,TRUE,"general";"via3",#N/A,TRUE,"general"}</definedName>
    <definedName name="dsfhgfdh" localSheetId="2">{"TAB1",#N/A,TRUE,"GENERAL";"TAB2",#N/A,TRUE,"GENERAL";"TAB3",#N/A,TRUE,"GENERAL";"TAB4",#N/A,TRUE,"GENERAL";"TAB5",#N/A,TRUE,"GENERAL"}</definedName>
    <definedName name="dsfhgfdh" localSheetId="0">{"TAB1",#N/A,TRUE,"GENERAL";"TAB2",#N/A,TRUE,"GENERAL";"TAB3",#N/A,TRUE,"GENERAL";"TAB4",#N/A,TRUE,"GENERAL";"TAB5",#N/A,TRUE,"GENERAL"}</definedName>
    <definedName name="dsfhgfdh" localSheetId="12">{"TAB1",#N/A,TRUE,"GENERAL";"TAB2",#N/A,TRUE,"GENERAL";"TAB3",#N/A,TRUE,"GENERAL";"TAB4",#N/A,TRUE,"GENERAL";"TAB5",#N/A,TRUE,"GENERAL"}</definedName>
    <definedName name="dsfhgfdh" localSheetId="1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2">{"via1",#N/A,TRUE,"general";"via2",#N/A,TRUE,"general";"via3",#N/A,TRUE,"general"}</definedName>
    <definedName name="dsfsdf" localSheetId="0">{"via1",#N/A,TRUE,"general";"via2",#N/A,TRUE,"general";"via3",#N/A,TRUE,"general"}</definedName>
    <definedName name="dsfsdf" localSheetId="12">{"via1",#N/A,TRUE,"general";"via2",#N/A,TRUE,"general";"via3",#N/A,TRUE,"general"}</definedName>
    <definedName name="dsfsdf" localSheetId="1">{"via1",#N/A,TRUE,"general";"via2",#N/A,TRUE,"general";"via3",#N/A,TRUE,"general"}</definedName>
    <definedName name="dsfsdf">{"via1",#N/A,TRUE,"general";"via2",#N/A,TRUE,"general";"via3",#N/A,TRUE,"general"}</definedName>
    <definedName name="DSFSDFCXV" localSheetId="2">{"TAB1",#N/A,TRUE,"GENERAL";"TAB2",#N/A,TRUE,"GENERAL";"TAB3",#N/A,TRUE,"GENERAL";"TAB4",#N/A,TRUE,"GENERAL";"TAB5",#N/A,TRUE,"GENERAL"}</definedName>
    <definedName name="DSFSDFCXV" localSheetId="0">{"TAB1",#N/A,TRUE,"GENERAL";"TAB2",#N/A,TRUE,"GENERAL";"TAB3",#N/A,TRUE,"GENERAL";"TAB4",#N/A,TRUE,"GENERAL";"TAB5",#N/A,TRUE,"GENERAL"}</definedName>
    <definedName name="DSFSDFCXV" localSheetId="12">{"TAB1",#N/A,TRUE,"GENERAL";"TAB2",#N/A,TRUE,"GENERAL";"TAB3",#N/A,TRUE,"GENERAL";"TAB4",#N/A,TRUE,"GENERAL";"TAB5",#N/A,TRUE,"GENERAL"}</definedName>
    <definedName name="DSFSDFCXV" localSheetId="1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2">{"TAB1",#N/A,TRUE,"GENERAL";"TAB2",#N/A,TRUE,"GENERAL";"TAB3",#N/A,TRUE,"GENERAL";"TAB4",#N/A,TRUE,"GENERAL";"TAB5",#N/A,TRUE,"GENERAL"}</definedName>
    <definedName name="dsfsvm" localSheetId="0">{"TAB1",#N/A,TRUE,"GENERAL";"TAB2",#N/A,TRUE,"GENERAL";"TAB3",#N/A,TRUE,"GENERAL";"TAB4",#N/A,TRUE,"GENERAL";"TAB5",#N/A,TRUE,"GENERAL"}</definedName>
    <definedName name="dsfsvm" localSheetId="12">{"TAB1",#N/A,TRUE,"GENERAL";"TAB2",#N/A,TRUE,"GENERAL";"TAB3",#N/A,TRUE,"GENERAL";"TAB4",#N/A,TRUE,"GENERAL";"TAB5",#N/A,TRUE,"GENERAL"}</definedName>
    <definedName name="dsfsvm" localSheetId="1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2">{"via1",#N/A,TRUE,"general";"via2",#N/A,TRUE,"general";"via3",#N/A,TRUE,"general"}</definedName>
    <definedName name="dsftbv" localSheetId="0">{"via1",#N/A,TRUE,"general";"via2",#N/A,TRUE,"general";"via3",#N/A,TRUE,"general"}</definedName>
    <definedName name="dsftbv" localSheetId="12">{"via1",#N/A,TRUE,"general";"via2",#N/A,TRUE,"general";"via3",#N/A,TRUE,"general"}</definedName>
    <definedName name="dsftbv" localSheetId="1">{"via1",#N/A,TRUE,"general";"via2",#N/A,TRUE,"general";"via3",#N/A,TRUE,"general"}</definedName>
    <definedName name="dsftbv">{"via1",#N/A,TRUE,"general";"via2",#N/A,TRUE,"general";"via3",#N/A,TRUE,"general"}</definedName>
    <definedName name="dtrhj" localSheetId="2">{"via1",#N/A,TRUE,"general";"via2",#N/A,TRUE,"general";"via3",#N/A,TRUE,"general"}</definedName>
    <definedName name="dtrhj" localSheetId="0">{"via1",#N/A,TRUE,"general";"via2",#N/A,TRUE,"general";"via3",#N/A,TRUE,"general"}</definedName>
    <definedName name="dtrhj" localSheetId="12">{"via1",#N/A,TRUE,"general";"via2",#N/A,TRUE,"general";"via3",#N/A,TRUE,"general"}</definedName>
    <definedName name="dtrhj" localSheetId="1">{"via1",#N/A,TRUE,"general";"via2",#N/A,TRUE,"general";"via3",#N/A,TRUE,"general"}</definedName>
    <definedName name="dtrhj">{"via1",#N/A,TRUE,"general";"via2",#N/A,TRUE,"general";"via3",#N/A,TRUE,"general"}</definedName>
    <definedName name="dxfgg" localSheetId="2">{"via1",#N/A,TRUE,"general";"via2",#N/A,TRUE,"general";"via3",#N/A,TRUE,"general"}</definedName>
    <definedName name="dxfgg" localSheetId="0">{"via1",#N/A,TRUE,"general";"via2",#N/A,TRUE,"general";"via3",#N/A,TRUE,"general"}</definedName>
    <definedName name="dxfgg" localSheetId="12">{"via1",#N/A,TRUE,"general";"via2",#N/A,TRUE,"general";"via3",#N/A,TRUE,"general"}</definedName>
    <definedName name="dxfgg" localSheetId="1">{"via1",#N/A,TRUE,"general";"via2",#N/A,TRUE,"general";"via3",#N/A,TRUE,"general"}</definedName>
    <definedName name="dxfgg">{"via1",#N/A,TRUE,"general";"via2",#N/A,TRUE,"general";"via3",#N/A,TRUE,"general"}</definedName>
    <definedName name="E" localSheetId="2">!#REF!</definedName>
    <definedName name="E">!#REF!</definedName>
    <definedName name="e3e33" localSheetId="2">{"via1",#N/A,TRUE,"general";"via2",#N/A,TRUE,"general";"via3",#N/A,TRUE,"general"}</definedName>
    <definedName name="e3e33" localSheetId="0">{"via1",#N/A,TRUE,"general";"via2",#N/A,TRUE,"general";"via3",#N/A,TRUE,"general"}</definedName>
    <definedName name="e3e33" localSheetId="12">{"via1",#N/A,TRUE,"general";"via2",#N/A,TRUE,"general";"via3",#N/A,TRUE,"general"}</definedName>
    <definedName name="e3e33" localSheetId="1">{"via1",#N/A,TRUE,"general";"via2",#N/A,TRUE,"general";"via3",#N/A,TRUE,"general"}</definedName>
    <definedName name="e3e33">{"via1",#N/A,TRUE,"general";"via2",#N/A,TRUE,"general";"via3",#N/A,TRUE,"general"}</definedName>
    <definedName name="EDEDWSWQA" localSheetId="2">{"TAB1",#N/A,TRUE,"GENERAL";"TAB2",#N/A,TRUE,"GENERAL";"TAB3",#N/A,TRUE,"GENERAL";"TAB4",#N/A,TRUE,"GENERAL";"TAB5",#N/A,TRUE,"GENERAL"}</definedName>
    <definedName name="EDEDWSWQA" localSheetId="0">{"TAB1",#N/A,TRUE,"GENERAL";"TAB2",#N/A,TRUE,"GENERAL";"TAB3",#N/A,TRUE,"GENERAL";"TAB4",#N/A,TRUE,"GENERAL";"TAB5",#N/A,TRUE,"GENERAL"}</definedName>
    <definedName name="EDEDWSWQA" localSheetId="12">{"TAB1",#N/A,TRUE,"GENERAL";"TAB2",#N/A,TRUE,"GENERAL";"TAB3",#N/A,TRUE,"GENERAL";"TAB4",#N/A,TRUE,"GENERAL";"TAB5",#N/A,TRUE,"GENERAL"}</definedName>
    <definedName name="EDEDWSWQA" localSheetId="1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2">{"via1",#N/A,TRUE,"general";"via2",#N/A,TRUE,"general";"via3",#N/A,TRUE,"general"}</definedName>
    <definedName name="edgfhmn" localSheetId="0">{"via1",#N/A,TRUE,"general";"via2",#N/A,TRUE,"general";"via3",#N/A,TRUE,"general"}</definedName>
    <definedName name="edgfhmn" localSheetId="12">{"via1",#N/A,TRUE,"general";"via2",#N/A,TRUE,"general";"via3",#N/A,TRUE,"general"}</definedName>
    <definedName name="edgfhmn" localSheetId="1">{"via1",#N/A,TRUE,"general";"via2",#N/A,TRUE,"general";"via3",#N/A,TRUE,"general"}</definedName>
    <definedName name="edgfhmn">{"via1",#N/A,TRUE,"general";"via2",#N/A,TRUE,"general";"via3",#N/A,TRUE,"general"}</definedName>
    <definedName name="EE" localSheetId="2">!#REF!</definedName>
    <definedName name="EE">!#REF!</definedName>
    <definedName name="eee" localSheetId="2">!#REF!</definedName>
    <definedName name="eee">!#REF!</definedName>
    <definedName name="eeedfr" localSheetId="2">{"TAB1",#N/A,TRUE,"GENERAL";"TAB2",#N/A,TRUE,"GENERAL";"TAB3",#N/A,TRUE,"GENERAL";"TAB4",#N/A,TRUE,"GENERAL";"TAB5",#N/A,TRUE,"GENERAL"}</definedName>
    <definedName name="eeedfr" localSheetId="0">{"TAB1",#N/A,TRUE,"GENERAL";"TAB2",#N/A,TRUE,"GENERAL";"TAB3",#N/A,TRUE,"GENERAL";"TAB4",#N/A,TRUE,"GENERAL";"TAB5",#N/A,TRUE,"GENERAL"}</definedName>
    <definedName name="eeedfr" localSheetId="12">{"TAB1",#N/A,TRUE,"GENERAL";"TAB2",#N/A,TRUE,"GENERAL";"TAB3",#N/A,TRUE,"GENERAL";"TAB4",#N/A,TRUE,"GENERAL";"TAB5",#N/A,TRUE,"GENERAL"}</definedName>
    <definedName name="eeedfr" localSheetId="1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2">{"TAB1",#N/A,TRUE,"GENERAL";"TAB2",#N/A,TRUE,"GENERAL";"TAB3",#N/A,TRUE,"GENERAL";"TAB4",#N/A,TRUE,"GENERAL";"TAB5",#N/A,TRUE,"GENERAL"}</definedName>
    <definedName name="eeeeer" localSheetId="0">{"TAB1",#N/A,TRUE,"GENERAL";"TAB2",#N/A,TRUE,"GENERAL";"TAB3",#N/A,TRUE,"GENERAL";"TAB4",#N/A,TRUE,"GENERAL";"TAB5",#N/A,TRUE,"GENERAL"}</definedName>
    <definedName name="eeeeer" localSheetId="12">{"TAB1",#N/A,TRUE,"GENERAL";"TAB2",#N/A,TRUE,"GENERAL";"TAB3",#N/A,TRUE,"GENERAL";"TAB4",#N/A,TRUE,"GENERAL";"TAB5",#N/A,TRUE,"GENERAL"}</definedName>
    <definedName name="eeeeer" localSheetId="1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2">{"via1",#N/A,TRUE,"general";"via2",#N/A,TRUE,"general";"via3",#N/A,TRUE,"general"}</definedName>
    <definedName name="eeerfd" localSheetId="0">{"via1",#N/A,TRUE,"general";"via2",#N/A,TRUE,"general";"via3",#N/A,TRUE,"general"}</definedName>
    <definedName name="eeerfd" localSheetId="12">{"via1",#N/A,TRUE,"general";"via2",#N/A,TRUE,"general";"via3",#N/A,TRUE,"general"}</definedName>
    <definedName name="eeerfd" localSheetId="1">{"via1",#N/A,TRUE,"general";"via2",#N/A,TRUE,"general";"via3",#N/A,TRUE,"general"}</definedName>
    <definedName name="eeerfd">{"via1",#N/A,TRUE,"general";"via2",#N/A,TRUE,"general";"via3",#N/A,TRUE,"general"}</definedName>
    <definedName name="EFECTO">[5]IMPACTOS!$J$3:$J$4</definedName>
    <definedName name="efef" localSheetId="2">{"TAB1",#N/A,TRUE,"GENERAL";"TAB2",#N/A,TRUE,"GENERAL";"TAB3",#N/A,TRUE,"GENERAL";"TAB4",#N/A,TRUE,"GENERAL";"TAB5",#N/A,TRUE,"GENERAL"}</definedName>
    <definedName name="efef" localSheetId="0">{"TAB1",#N/A,TRUE,"GENERAL";"TAB2",#N/A,TRUE,"GENERAL";"TAB3",#N/A,TRUE,"GENERAL";"TAB4",#N/A,TRUE,"GENERAL";"TAB5",#N/A,TRUE,"GENERAL"}</definedName>
    <definedName name="efef" localSheetId="12">{"TAB1",#N/A,TRUE,"GENERAL";"TAB2",#N/A,TRUE,"GENERAL";"TAB3",#N/A,TRUE,"GENERAL";"TAB4",#N/A,TRUE,"GENERAL";"TAB5",#N/A,TRUE,"GENERAL"}</definedName>
    <definedName name="efef" localSheetId="1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2">{"via1",#N/A,TRUE,"general";"via2",#N/A,TRUE,"general";"via3",#N/A,TRUE,"general"}</definedName>
    <definedName name="efer" localSheetId="0">{"via1",#N/A,TRUE,"general";"via2",#N/A,TRUE,"general";"via3",#N/A,TRUE,"general"}</definedName>
    <definedName name="efer" localSheetId="12">{"via1",#N/A,TRUE,"general";"via2",#N/A,TRUE,"general";"via3",#N/A,TRUE,"general"}</definedName>
    <definedName name="efer" localSheetId="1">{"via1",#N/A,TRUE,"general";"via2",#N/A,TRUE,"general";"via3",#N/A,TRUE,"general"}</definedName>
    <definedName name="efer">{"via1",#N/A,TRUE,"general";"via2",#N/A,TRUE,"general";"via3",#N/A,TRUE,"general"}</definedName>
    <definedName name="eficiencia">[7]Indicadores_de_Eficiencia!$B$2</definedName>
    <definedName name="egeg" localSheetId="2">{"TAB1",#N/A,TRUE,"GENERAL";"TAB2",#N/A,TRUE,"GENERAL";"TAB3",#N/A,TRUE,"GENERAL";"TAB4",#N/A,TRUE,"GENERAL";"TAB5",#N/A,TRUE,"GENERAL"}</definedName>
    <definedName name="egeg" localSheetId="0">{"TAB1",#N/A,TRUE,"GENERAL";"TAB2",#N/A,TRUE,"GENERAL";"TAB3",#N/A,TRUE,"GENERAL";"TAB4",#N/A,TRUE,"GENERAL";"TAB5",#N/A,TRUE,"GENERAL"}</definedName>
    <definedName name="egeg" localSheetId="12">{"TAB1",#N/A,TRUE,"GENERAL";"TAB2",#N/A,TRUE,"GENERAL";"TAB3",#N/A,TRUE,"GENERAL";"TAB4",#N/A,TRUE,"GENERAL";"TAB5",#N/A,TRUE,"GENERAL"}</definedName>
    <definedName name="egeg" localSheetId="1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2">{"TAB1",#N/A,TRUE,"GENERAL";"TAB2",#N/A,TRUE,"GENERAL";"TAB3",#N/A,TRUE,"GENERAL";"TAB4",#N/A,TRUE,"GENERAL";"TAB5",#N/A,TRUE,"GENERAL"}</definedName>
    <definedName name="egtrgthrt" localSheetId="0">{"TAB1",#N/A,TRUE,"GENERAL";"TAB2",#N/A,TRUE,"GENERAL";"TAB3",#N/A,TRUE,"GENERAL";"TAB4",#N/A,TRUE,"GENERAL";"TAB5",#N/A,TRUE,"GENERAL"}</definedName>
    <definedName name="egtrgthrt" localSheetId="12">{"TAB1",#N/A,TRUE,"GENERAL";"TAB2",#N/A,TRUE,"GENERAL";"TAB3",#N/A,TRUE,"GENERAL";"TAB4",#N/A,TRUE,"GENERAL";"TAB5",#N/A,TRUE,"GENERAL"}</definedName>
    <definedName name="egtrgthrt" localSheetId="1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 localSheetId="2">!#REF!</definedName>
    <definedName name="emanto">!#REF!</definedName>
    <definedName name="EMULSIONRL" localSheetId="2">!#REF!</definedName>
    <definedName name="EMULSIONRL">!#REF!</definedName>
    <definedName name="ent_financiadoras">[3]Entidades_Financiadoras!$A$1:$A$1414</definedName>
    <definedName name="EQMENOR" localSheetId="2">!#REF!</definedName>
    <definedName name="EQMENOR">!#REF!</definedName>
    <definedName name="EQUI">[8]EQUIPO!$B$2:$B$36</definedName>
    <definedName name="equipo" localSheetId="2">!#REF!</definedName>
    <definedName name="equipo">!#REF!</definedName>
    <definedName name="EQUIPO_1">[8]EQUIPO!$B$2:$D$36</definedName>
    <definedName name="eqw" localSheetId="2">{"via1",#N/A,TRUE,"general";"via2",#N/A,TRUE,"general";"via3",#N/A,TRUE,"general"}</definedName>
    <definedName name="eqw" localSheetId="0">{"via1",#N/A,TRUE,"general";"via2",#N/A,TRUE,"general";"via3",#N/A,TRUE,"general"}</definedName>
    <definedName name="eqw" localSheetId="12">{"via1",#N/A,TRUE,"general";"via2",#N/A,TRUE,"general";"via3",#N/A,TRUE,"general"}</definedName>
    <definedName name="eqw" localSheetId="1">{"via1",#N/A,TRUE,"general";"via2",#N/A,TRUE,"general";"via3",#N/A,TRUE,"general"}</definedName>
    <definedName name="eqw">{"via1",#N/A,TRUE,"general";"via2",#N/A,TRUE,"general";"via3",#N/A,TRUE,"general"}</definedName>
    <definedName name="erg" localSheetId="2">{"TAB1",#N/A,TRUE,"GENERAL";"TAB2",#N/A,TRUE,"GENERAL";"TAB3",#N/A,TRUE,"GENERAL";"TAB4",#N/A,TRUE,"GENERAL";"TAB5",#N/A,TRUE,"GENERAL"}</definedName>
    <definedName name="erg" localSheetId="0">{"TAB1",#N/A,TRUE,"GENERAL";"TAB2",#N/A,TRUE,"GENERAL";"TAB3",#N/A,TRUE,"GENERAL";"TAB4",#N/A,TRUE,"GENERAL";"TAB5",#N/A,TRUE,"GENERAL"}</definedName>
    <definedName name="erg" localSheetId="12">{"TAB1",#N/A,TRUE,"GENERAL";"TAB2",#N/A,TRUE,"GENERAL";"TAB3",#N/A,TRUE,"GENERAL";"TAB4",#N/A,TRUE,"GENERAL";"TAB5",#N/A,TRUE,"GENERAL"}</definedName>
    <definedName name="erg" localSheetId="1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2">{"via1",#N/A,TRUE,"general";"via2",#N/A,TRUE,"general";"via3",#N/A,TRUE,"general"}</definedName>
    <definedName name="erger" localSheetId="0">{"via1",#N/A,TRUE,"general";"via2",#N/A,TRUE,"general";"via3",#N/A,TRUE,"general"}</definedName>
    <definedName name="erger" localSheetId="12">{"via1",#N/A,TRUE,"general";"via2",#N/A,TRUE,"general";"via3",#N/A,TRUE,"general"}</definedName>
    <definedName name="erger" localSheetId="1">{"via1",#N/A,TRUE,"general";"via2",#N/A,TRUE,"general";"via3",#N/A,TRUE,"general"}</definedName>
    <definedName name="erger">{"via1",#N/A,TRUE,"general";"via2",#N/A,TRUE,"general";"via3",#N/A,TRUE,"general"}</definedName>
    <definedName name="ergerg" localSheetId="2">{"via1",#N/A,TRUE,"general";"via2",#N/A,TRUE,"general";"via3",#N/A,TRUE,"general"}</definedName>
    <definedName name="ergerg" localSheetId="0">{"via1",#N/A,TRUE,"general";"via2",#N/A,TRUE,"general";"via3",#N/A,TRUE,"general"}</definedName>
    <definedName name="ergerg" localSheetId="12">{"via1",#N/A,TRUE,"general";"via2",#N/A,TRUE,"general";"via3",#N/A,TRUE,"general"}</definedName>
    <definedName name="ergerg" localSheetId="1">{"via1",#N/A,TRUE,"general";"via2",#N/A,TRUE,"general";"via3",#N/A,TRUE,"general"}</definedName>
    <definedName name="ergerg">{"via1",#N/A,TRUE,"general";"via2",#N/A,TRUE,"general";"via3",#N/A,TRUE,"general"}</definedName>
    <definedName name="ergfegr" localSheetId="2">{"via1",#N/A,TRUE,"general";"via2",#N/A,TRUE,"general";"via3",#N/A,TRUE,"general"}</definedName>
    <definedName name="ergfegr" localSheetId="0">{"via1",#N/A,TRUE,"general";"via2",#N/A,TRUE,"general";"via3",#N/A,TRUE,"general"}</definedName>
    <definedName name="ergfegr" localSheetId="12">{"via1",#N/A,TRUE,"general";"via2",#N/A,TRUE,"general";"via3",#N/A,TRUE,"general"}</definedName>
    <definedName name="ergfegr" localSheetId="1">{"via1",#N/A,TRUE,"general";"via2",#N/A,TRUE,"general";"via3",#N/A,TRUE,"general"}</definedName>
    <definedName name="ergfegr">{"via1",#N/A,TRUE,"general";"via2",#N/A,TRUE,"general";"via3",#N/A,TRUE,"general"}</definedName>
    <definedName name="ergge" localSheetId="2">{"TAB1",#N/A,TRUE,"GENERAL";"TAB2",#N/A,TRUE,"GENERAL";"TAB3",#N/A,TRUE,"GENERAL";"TAB4",#N/A,TRUE,"GENERAL";"TAB5",#N/A,TRUE,"GENERAL"}</definedName>
    <definedName name="ergge" localSheetId="0">{"TAB1",#N/A,TRUE,"GENERAL";"TAB2",#N/A,TRUE,"GENERAL";"TAB3",#N/A,TRUE,"GENERAL";"TAB4",#N/A,TRUE,"GENERAL";"TAB5",#N/A,TRUE,"GENERAL"}</definedName>
    <definedName name="ergge" localSheetId="12">{"TAB1",#N/A,TRUE,"GENERAL";"TAB2",#N/A,TRUE,"GENERAL";"TAB3",#N/A,TRUE,"GENERAL";"TAB4",#N/A,TRUE,"GENERAL";"TAB5",#N/A,TRUE,"GENERAL"}</definedName>
    <definedName name="ergge" localSheetId="1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2">{"via1",#N/A,TRUE,"general";"via2",#N/A,TRUE,"general";"via3",#N/A,TRUE,"general"}</definedName>
    <definedName name="erggewg" localSheetId="0">{"via1",#N/A,TRUE,"general";"via2",#N/A,TRUE,"general";"via3",#N/A,TRUE,"general"}</definedName>
    <definedName name="erggewg" localSheetId="12">{"via1",#N/A,TRUE,"general";"via2",#N/A,TRUE,"general";"via3",#N/A,TRUE,"general"}</definedName>
    <definedName name="erggewg" localSheetId="1">{"via1",#N/A,TRUE,"general";"via2",#N/A,TRUE,"general";"via3",#N/A,TRUE,"general"}</definedName>
    <definedName name="erggewg">{"via1",#N/A,TRUE,"general";"via2",#N/A,TRUE,"general";"via3",#N/A,TRUE,"general"}</definedName>
    <definedName name="ergreg" localSheetId="2">{"TAB1",#N/A,TRUE,"GENERAL";"TAB2",#N/A,TRUE,"GENERAL";"TAB3",#N/A,TRUE,"GENERAL";"TAB4",#N/A,TRUE,"GENERAL";"TAB5",#N/A,TRUE,"GENERAL"}</definedName>
    <definedName name="ergreg" localSheetId="0">{"TAB1",#N/A,TRUE,"GENERAL";"TAB2",#N/A,TRUE,"GENERAL";"TAB3",#N/A,TRUE,"GENERAL";"TAB4",#N/A,TRUE,"GENERAL";"TAB5",#N/A,TRUE,"GENERAL"}</definedName>
    <definedName name="ergreg" localSheetId="12">{"TAB1",#N/A,TRUE,"GENERAL";"TAB2",#N/A,TRUE,"GENERAL";"TAB3",#N/A,TRUE,"GENERAL";"TAB4",#N/A,TRUE,"GENERAL";"TAB5",#N/A,TRUE,"GENERAL"}</definedName>
    <definedName name="ergreg" localSheetId="1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2">{"via1",#N/A,TRUE,"general";"via2",#N/A,TRUE,"general";"via3",#N/A,TRUE,"general"}</definedName>
    <definedName name="ergregerg" localSheetId="0">{"via1",#N/A,TRUE,"general";"via2",#N/A,TRUE,"general";"via3",#N/A,TRUE,"general"}</definedName>
    <definedName name="ergregerg" localSheetId="12">{"via1",#N/A,TRUE,"general";"via2",#N/A,TRUE,"general";"via3",#N/A,TRUE,"general"}</definedName>
    <definedName name="ergregerg" localSheetId="1">{"via1",#N/A,TRUE,"general";"via2",#N/A,TRUE,"general";"via3",#N/A,TRUE,"general"}</definedName>
    <definedName name="ergregerg">{"via1",#N/A,TRUE,"general";"via2",#N/A,TRUE,"general";"via3",#N/A,TRUE,"general"}</definedName>
    <definedName name="ergrg" localSheetId="2">{"TAB1",#N/A,TRUE,"GENERAL";"TAB2",#N/A,TRUE,"GENERAL";"TAB3",#N/A,TRUE,"GENERAL";"TAB4",#N/A,TRUE,"GENERAL";"TAB5",#N/A,TRUE,"GENERAL"}</definedName>
    <definedName name="ergrg" localSheetId="0">{"TAB1",#N/A,TRUE,"GENERAL";"TAB2",#N/A,TRUE,"GENERAL";"TAB3",#N/A,TRUE,"GENERAL";"TAB4",#N/A,TRUE,"GENERAL";"TAB5",#N/A,TRUE,"GENERAL"}</definedName>
    <definedName name="ergrg" localSheetId="12">{"TAB1",#N/A,TRUE,"GENERAL";"TAB2",#N/A,TRUE,"GENERAL";"TAB3",#N/A,TRUE,"GENERAL";"TAB4",#N/A,TRUE,"GENERAL";"TAB5",#N/A,TRUE,"GENERAL"}</definedName>
    <definedName name="ergrg" localSheetId="1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2">{"TAB1",#N/A,TRUE,"GENERAL";"TAB2",#N/A,TRUE,"GENERAL";"TAB3",#N/A,TRUE,"GENERAL";"TAB4",#N/A,TRUE,"GENERAL";"TAB5",#N/A,TRUE,"GENERAL"}</definedName>
    <definedName name="ergweg" localSheetId="0">{"TAB1",#N/A,TRUE,"GENERAL";"TAB2",#N/A,TRUE,"GENERAL";"TAB3",#N/A,TRUE,"GENERAL";"TAB4",#N/A,TRUE,"GENERAL";"TAB5",#N/A,TRUE,"GENERAL"}</definedName>
    <definedName name="ergweg" localSheetId="12">{"TAB1",#N/A,TRUE,"GENERAL";"TAB2",#N/A,TRUE,"GENERAL";"TAB3",#N/A,TRUE,"GENERAL";"TAB4",#N/A,TRUE,"GENERAL";"TAB5",#N/A,TRUE,"GENERAL"}</definedName>
    <definedName name="ergweg" localSheetId="1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2">{"via1",#N/A,TRUE,"general";"via2",#N/A,TRUE,"general";"via3",#N/A,TRUE,"general"}</definedName>
    <definedName name="ergwreg" localSheetId="0">{"via1",#N/A,TRUE,"general";"via2",#N/A,TRUE,"general";"via3",#N/A,TRUE,"general"}</definedName>
    <definedName name="ergwreg" localSheetId="12">{"via1",#N/A,TRUE,"general";"via2",#N/A,TRUE,"general";"via3",#N/A,TRUE,"general"}</definedName>
    <definedName name="ergwreg" localSheetId="1">{"via1",#N/A,TRUE,"general";"via2",#N/A,TRUE,"general";"via3",#N/A,TRUE,"general"}</definedName>
    <definedName name="ergwreg">{"via1",#N/A,TRUE,"general";"via2",#N/A,TRUE,"general";"via3",#N/A,TRUE,"general"}</definedName>
    <definedName name="erheyh" localSheetId="2">{"TAB1",#N/A,TRUE,"GENERAL";"TAB2",#N/A,TRUE,"GENERAL";"TAB3",#N/A,TRUE,"GENERAL";"TAB4",#N/A,TRUE,"GENERAL";"TAB5",#N/A,TRUE,"GENERAL"}</definedName>
    <definedName name="erheyh" localSheetId="0">{"TAB1",#N/A,TRUE,"GENERAL";"TAB2",#N/A,TRUE,"GENERAL";"TAB3",#N/A,TRUE,"GENERAL";"TAB4",#N/A,TRUE,"GENERAL";"TAB5",#N/A,TRUE,"GENERAL"}</definedName>
    <definedName name="erheyh" localSheetId="12">{"TAB1",#N/A,TRUE,"GENERAL";"TAB2",#N/A,TRUE,"GENERAL";"TAB3",#N/A,TRUE,"GENERAL";"TAB4",#N/A,TRUE,"GENERAL";"TAB5",#N/A,TRUE,"GENERAL"}</definedName>
    <definedName name="erheyh" localSheetId="1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2">{"TAB1",#N/A,TRUE,"GENERAL";"TAB2",#N/A,TRUE,"GENERAL";"TAB3",#N/A,TRUE,"GENERAL";"TAB4",#N/A,TRUE,"GENERAL";"TAB5",#N/A,TRUE,"GENERAL"}</definedName>
    <definedName name="err" localSheetId="0">{"TAB1",#N/A,TRUE,"GENERAL";"TAB2",#N/A,TRUE,"GENERAL";"TAB3",#N/A,TRUE,"GENERAL";"TAB4",#N/A,TRUE,"GENERAL";"TAB5",#N/A,TRUE,"GENERAL"}</definedName>
    <definedName name="err" localSheetId="12">{"TAB1",#N/A,TRUE,"GENERAL";"TAB2",#N/A,TRUE,"GENERAL";"TAB3",#N/A,TRUE,"GENERAL";"TAB4",#N/A,TRUE,"GENERAL";"TAB5",#N/A,TRUE,"GENERAL"}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2">{"via1",#N/A,TRUE,"general";"via2",#N/A,TRUE,"general";"via3",#N/A,TRUE,"general"}</definedName>
    <definedName name="ert" localSheetId="0">{"via1",#N/A,TRUE,"general";"via2",#N/A,TRUE,"general";"via3",#N/A,TRUE,"general"}</definedName>
    <definedName name="ert" localSheetId="12">{"via1",#N/A,TRUE,"general";"via2",#N/A,TRUE,"general";"via3",#N/A,TRUE,"general"}</definedName>
    <definedName name="ert" localSheetId="1">{"via1",#N/A,TRUE,"general";"via2",#N/A,TRUE,"general";"via3",#N/A,TRUE,"general"}</definedName>
    <definedName name="ert">{"via1",#N/A,TRUE,"general";"via2",#N/A,TRUE,"general";"via3",#N/A,TRUE,"general"}</definedName>
    <definedName name="erte" localSheetId="2">{"via1",#N/A,TRUE,"general";"via2",#N/A,TRUE,"general";"via3",#N/A,TRUE,"general"}</definedName>
    <definedName name="erte" localSheetId="0">{"via1",#N/A,TRUE,"general";"via2",#N/A,TRUE,"general";"via3",#N/A,TRUE,"general"}</definedName>
    <definedName name="erte" localSheetId="12">{"via1",#N/A,TRUE,"general";"via2",#N/A,TRUE,"general";"via3",#N/A,TRUE,"general"}</definedName>
    <definedName name="erte" localSheetId="1">{"via1",#N/A,TRUE,"general";"via2",#N/A,TRUE,"general";"via3",#N/A,TRUE,"general"}</definedName>
    <definedName name="erte">{"via1",#N/A,TRUE,"general";"via2",#N/A,TRUE,"general";"via3",#N/A,TRUE,"general"}</definedName>
    <definedName name="erter" localSheetId="2">{"TAB1",#N/A,TRUE,"GENERAL";"TAB2",#N/A,TRUE,"GENERAL";"TAB3",#N/A,TRUE,"GENERAL";"TAB4",#N/A,TRUE,"GENERAL";"TAB5",#N/A,TRUE,"GENERAL"}</definedName>
    <definedName name="erter" localSheetId="0">{"TAB1",#N/A,TRUE,"GENERAL";"TAB2",#N/A,TRUE,"GENERAL";"TAB3",#N/A,TRUE,"GENERAL";"TAB4",#N/A,TRUE,"GENERAL";"TAB5",#N/A,TRUE,"GENERAL"}</definedName>
    <definedName name="erter" localSheetId="12">{"TAB1",#N/A,TRUE,"GENERAL";"TAB2",#N/A,TRUE,"GENERAL";"TAB3",#N/A,TRUE,"GENERAL";"TAB4",#N/A,TRUE,"GENERAL";"TAB5",#N/A,TRUE,"GENERAL"}</definedName>
    <definedName name="erter" localSheetId="1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2">{"via1",#N/A,TRUE,"general";"via2",#N/A,TRUE,"general";"via3",#N/A,TRUE,"general"}</definedName>
    <definedName name="ertert" localSheetId="0">{"via1",#N/A,TRUE,"general";"via2",#N/A,TRUE,"general";"via3",#N/A,TRUE,"general"}</definedName>
    <definedName name="ertert" localSheetId="12">{"via1",#N/A,TRUE,"general";"via2",#N/A,TRUE,"general";"via3",#N/A,TRUE,"general"}</definedName>
    <definedName name="ertert" localSheetId="1">{"via1",#N/A,TRUE,"general";"via2",#N/A,TRUE,"general";"via3",#N/A,TRUE,"general"}</definedName>
    <definedName name="ertert">{"via1",#N/A,TRUE,"general";"via2",#N/A,TRUE,"general";"via3",#N/A,TRUE,"general"}</definedName>
    <definedName name="ertgyhik" localSheetId="2">{"TAB1",#N/A,TRUE,"GENERAL";"TAB2",#N/A,TRUE,"GENERAL";"TAB3",#N/A,TRUE,"GENERAL";"TAB4",#N/A,TRUE,"GENERAL";"TAB5",#N/A,TRUE,"GENERAL"}</definedName>
    <definedName name="ertgyhik" localSheetId="0">{"TAB1",#N/A,TRUE,"GENERAL";"TAB2",#N/A,TRUE,"GENERAL";"TAB3",#N/A,TRUE,"GENERAL";"TAB4",#N/A,TRUE,"GENERAL";"TAB5",#N/A,TRUE,"GENERAL"}</definedName>
    <definedName name="ertgyhik" localSheetId="12">{"TAB1",#N/A,TRUE,"GENERAL";"TAB2",#N/A,TRUE,"GENERAL";"TAB3",#N/A,TRUE,"GENERAL";"TAB4",#N/A,TRUE,"GENERAL";"TAB5",#N/A,TRUE,"GENERAL"}</definedName>
    <definedName name="ertgyhik" localSheetId="1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" localSheetId="2">!#REF!</definedName>
    <definedName name="ERTRE">!#REF!</definedName>
    <definedName name="ertreb" localSheetId="2">{"via1",#N/A,TRUE,"general";"via2",#N/A,TRUE,"general";"via3",#N/A,TRUE,"general"}</definedName>
    <definedName name="ertreb" localSheetId="0">{"via1",#N/A,TRUE,"general";"via2",#N/A,TRUE,"general";"via3",#N/A,TRUE,"general"}</definedName>
    <definedName name="ertreb" localSheetId="12">{"via1",#N/A,TRUE,"general";"via2",#N/A,TRUE,"general";"via3",#N/A,TRUE,"general"}</definedName>
    <definedName name="ertreb" localSheetId="1">{"via1",#N/A,TRUE,"general";"via2",#N/A,TRUE,"general";"via3",#N/A,TRUE,"general"}</definedName>
    <definedName name="ertreb">{"via1",#N/A,TRUE,"general";"via2",#N/A,TRUE,"general";"via3",#N/A,TRUE,"general"}</definedName>
    <definedName name="ertret" localSheetId="2">{"TAB1",#N/A,TRUE,"GENERAL";"TAB2",#N/A,TRUE,"GENERAL";"TAB3",#N/A,TRUE,"GENERAL";"TAB4",#N/A,TRUE,"GENERAL";"TAB5",#N/A,TRUE,"GENERAL"}</definedName>
    <definedName name="ertret" localSheetId="0">{"TAB1",#N/A,TRUE,"GENERAL";"TAB2",#N/A,TRUE,"GENERAL";"TAB3",#N/A,TRUE,"GENERAL";"TAB4",#N/A,TRUE,"GENERAL";"TAB5",#N/A,TRUE,"GENERAL"}</definedName>
    <definedName name="ertret" localSheetId="12">{"TAB1",#N/A,TRUE,"GENERAL";"TAB2",#N/A,TRUE,"GENERAL";"TAB3",#N/A,TRUE,"GENERAL";"TAB4",#N/A,TRUE,"GENERAL";"TAB5",#N/A,TRUE,"GENERAL"}</definedName>
    <definedName name="ertret" localSheetId="1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2">{"via1",#N/A,TRUE,"general";"via2",#N/A,TRUE,"general";"via3",#N/A,TRUE,"general"}</definedName>
    <definedName name="erttret" localSheetId="0">{"via1",#N/A,TRUE,"general";"via2",#N/A,TRUE,"general";"via3",#N/A,TRUE,"general"}</definedName>
    <definedName name="erttret" localSheetId="12">{"via1",#N/A,TRUE,"general";"via2",#N/A,TRUE,"general";"via3",#N/A,TRUE,"general"}</definedName>
    <definedName name="erttret" localSheetId="1">{"via1",#N/A,TRUE,"general";"via2",#N/A,TRUE,"general";"via3",#N/A,TRUE,"general"}</definedName>
    <definedName name="erttret">{"via1",#N/A,TRUE,"general";"via2",#N/A,TRUE,"general";"via3",#N/A,TRUE,"general"}</definedName>
    <definedName name="ertuiy" localSheetId="2">{"via1",#N/A,TRUE,"general";"via2",#N/A,TRUE,"general";"via3",#N/A,TRUE,"general"}</definedName>
    <definedName name="ertuiy" localSheetId="0">{"via1",#N/A,TRUE,"general";"via2",#N/A,TRUE,"general";"via3",#N/A,TRUE,"general"}</definedName>
    <definedName name="ertuiy" localSheetId="12">{"via1",#N/A,TRUE,"general";"via2",#N/A,TRUE,"general";"via3",#N/A,TRUE,"general"}</definedName>
    <definedName name="ertuiy" localSheetId="1">{"via1",#N/A,TRUE,"general";"via2",#N/A,TRUE,"general";"via3",#N/A,TRUE,"general"}</definedName>
    <definedName name="ertuiy">{"via1",#N/A,TRUE,"general";"via2",#N/A,TRUE,"general";"via3",#N/A,TRUE,"general"}</definedName>
    <definedName name="ertwert" localSheetId="2">{"TAB1",#N/A,TRUE,"GENERAL";"TAB2",#N/A,TRUE,"GENERAL";"TAB3",#N/A,TRUE,"GENERAL";"TAB4",#N/A,TRUE,"GENERAL";"TAB5",#N/A,TRUE,"GENERAL"}</definedName>
    <definedName name="ertwert" localSheetId="0">{"TAB1",#N/A,TRUE,"GENERAL";"TAB2",#N/A,TRUE,"GENERAL";"TAB3",#N/A,TRUE,"GENERAL";"TAB4",#N/A,TRUE,"GENERAL";"TAB5",#N/A,TRUE,"GENERAL"}</definedName>
    <definedName name="ertwert" localSheetId="12">{"TAB1",#N/A,TRUE,"GENERAL";"TAB2",#N/A,TRUE,"GENERAL";"TAB3",#N/A,TRUE,"GENERAL";"TAB4",#N/A,TRUE,"GENERAL";"TAB5",#N/A,TRUE,"GENERAL"}</definedName>
    <definedName name="ertwert" localSheetId="1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2">{"TAB1",#N/A,TRUE,"GENERAL";"TAB2",#N/A,TRUE,"GENERAL";"TAB3",#N/A,TRUE,"GENERAL";"TAB4",#N/A,TRUE,"GENERAL";"TAB5",#N/A,TRUE,"GENERAL"}</definedName>
    <definedName name="eru" localSheetId="0">{"TAB1",#N/A,TRUE,"GENERAL";"TAB2",#N/A,TRUE,"GENERAL";"TAB3",#N/A,TRUE,"GENERAL";"TAB4",#N/A,TRUE,"GENERAL";"TAB5",#N/A,TRUE,"GENERAL"}</definedName>
    <definedName name="eru" localSheetId="12">{"TAB1",#N/A,TRUE,"GENERAL";"TAB2",#N/A,TRUE,"GENERAL";"TAB3",#N/A,TRUE,"GENERAL";"TAB4",#N/A,TRUE,"GENERAL";"TAB5",#N/A,TRUE,"GENERAL"}</definedName>
    <definedName name="eru" localSheetId="1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2">{"via1",#N/A,TRUE,"general";"via2",#N/A,TRUE,"general";"via3",#N/A,TRUE,"general"}</definedName>
    <definedName name="ERV" localSheetId="0">{"via1",#N/A,TRUE,"general";"via2",#N/A,TRUE,"general";"via3",#N/A,TRUE,"general"}</definedName>
    <definedName name="ERV" localSheetId="12">{"via1",#N/A,TRUE,"general";"via2",#N/A,TRUE,"general";"via3",#N/A,TRUE,"general"}</definedName>
    <definedName name="ERV" localSheetId="1">{"via1",#N/A,TRUE,"general";"via2",#N/A,TRUE,"general";"via3",#N/A,TRUE,"general"}</definedName>
    <definedName name="ERV">{"via1",#N/A,TRUE,"general";"via2",#N/A,TRUE,"general";"via3",#N/A,TRUE,"general"}</definedName>
    <definedName name="erware" localSheetId="2">{"via1",#N/A,TRUE,"general";"via2",#N/A,TRUE,"general";"via3",#N/A,TRUE,"general"}</definedName>
    <definedName name="erware" localSheetId="0">{"via1",#N/A,TRUE,"general";"via2",#N/A,TRUE,"general";"via3",#N/A,TRUE,"general"}</definedName>
    <definedName name="erware" localSheetId="12">{"via1",#N/A,TRUE,"general";"via2",#N/A,TRUE,"general";"via3",#N/A,TRUE,"general"}</definedName>
    <definedName name="erware" localSheetId="1">{"via1",#N/A,TRUE,"general";"via2",#N/A,TRUE,"general";"via3",#N/A,TRUE,"general"}</definedName>
    <definedName name="erware">{"via1",#N/A,TRUE,"general";"via2",#N/A,TRUE,"general";"via3",#N/A,TRUE,"general"}</definedName>
    <definedName name="ERWER" localSheetId="2">{"via1",#N/A,TRUE,"general";"via2",#N/A,TRUE,"general";"via3",#N/A,TRUE,"general"}</definedName>
    <definedName name="ERWER" localSheetId="0">{"via1",#N/A,TRUE,"general";"via2",#N/A,TRUE,"general";"via3",#N/A,TRUE,"general"}</definedName>
    <definedName name="ERWER" localSheetId="12">{"via1",#N/A,TRUE,"general";"via2",#N/A,TRUE,"general";"via3",#N/A,TRUE,"general"}</definedName>
    <definedName name="ERWER" localSheetId="1">{"via1",#N/A,TRUE,"general";"via2",#N/A,TRUE,"general";"via3",#N/A,TRUE,"general"}</definedName>
    <definedName name="ERWER">{"via1",#N/A,TRUE,"general";"via2",#N/A,TRUE,"general";"via3",#N/A,TRUE,"general"}</definedName>
    <definedName name="erwertd" localSheetId="2">{"TAB1",#N/A,TRUE,"GENERAL";"TAB2",#N/A,TRUE,"GENERAL";"TAB3",#N/A,TRUE,"GENERAL";"TAB4",#N/A,TRUE,"GENERAL";"TAB5",#N/A,TRUE,"GENERAL"}</definedName>
    <definedName name="erwertd" localSheetId="0">{"TAB1",#N/A,TRUE,"GENERAL";"TAB2",#N/A,TRUE,"GENERAL";"TAB3",#N/A,TRUE,"GENERAL";"TAB4",#N/A,TRUE,"GENERAL";"TAB5",#N/A,TRUE,"GENERAL"}</definedName>
    <definedName name="erwertd" localSheetId="12">{"TAB1",#N/A,TRUE,"GENERAL";"TAB2",#N/A,TRUE,"GENERAL";"TAB3",#N/A,TRUE,"GENERAL";"TAB4",#N/A,TRUE,"GENERAL";"TAB5",#N/A,TRUE,"GENERAL"}</definedName>
    <definedName name="erwertd" localSheetId="1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2">{"TAB1",#N/A,TRUE,"GENERAL";"TAB2",#N/A,TRUE,"GENERAL";"TAB3",#N/A,TRUE,"GENERAL";"TAB4",#N/A,TRUE,"GENERAL";"TAB5",#N/A,TRUE,"GENERAL"}</definedName>
    <definedName name="erwr" localSheetId="0">{"TAB1",#N/A,TRUE,"GENERAL";"TAB2",#N/A,TRUE,"GENERAL";"TAB3",#N/A,TRUE,"GENERAL";"TAB4",#N/A,TRUE,"GENERAL";"TAB5",#N/A,TRUE,"GENERAL"}</definedName>
    <definedName name="erwr" localSheetId="12">{"TAB1",#N/A,TRUE,"GENERAL";"TAB2",#N/A,TRUE,"GENERAL";"TAB3",#N/A,TRUE,"GENERAL";"TAB4",#N/A,TRUE,"GENERAL";"TAB5",#N/A,TRUE,"GENERAL"}</definedName>
    <definedName name="erwr" localSheetId="1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2">{"via1",#N/A,TRUE,"general";"via2",#N/A,TRUE,"general";"via3",#N/A,TRUE,"general"}</definedName>
    <definedName name="ERWRL" localSheetId="0">{"via1",#N/A,TRUE,"general";"via2",#N/A,TRUE,"general";"via3",#N/A,TRUE,"general"}</definedName>
    <definedName name="ERWRL" localSheetId="12">{"via1",#N/A,TRUE,"general";"via2",#N/A,TRUE,"general";"via3",#N/A,TRUE,"general"}</definedName>
    <definedName name="ERWRL" localSheetId="1">{"via1",#N/A,TRUE,"general";"via2",#N/A,TRUE,"general";"via3",#N/A,TRUE,"general"}</definedName>
    <definedName name="ERWRL">{"via1",#N/A,TRUE,"general";"via2",#N/A,TRUE,"general";"via3",#N/A,TRUE,"general"}</definedName>
    <definedName name="ery" localSheetId="2">{"via1",#N/A,TRUE,"general";"via2",#N/A,TRUE,"general";"via3",#N/A,TRUE,"general"}</definedName>
    <definedName name="ery" localSheetId="0">{"via1",#N/A,TRUE,"general";"via2",#N/A,TRUE,"general";"via3",#N/A,TRUE,"general"}</definedName>
    <definedName name="ery" localSheetId="12">{"via1",#N/A,TRUE,"general";"via2",#N/A,TRUE,"general";"via3",#N/A,TRUE,"general"}</definedName>
    <definedName name="ery" localSheetId="1">{"via1",#N/A,TRUE,"general";"via2",#N/A,TRUE,"general";"via3",#N/A,TRUE,"general"}</definedName>
    <definedName name="ery">{"via1",#N/A,TRUE,"general";"via2",#N/A,TRUE,"general";"via3",#N/A,TRUE,"general"}</definedName>
    <definedName name="eryhd" localSheetId="2">{"via1",#N/A,TRUE,"general";"via2",#N/A,TRUE,"general";"via3",#N/A,TRUE,"general"}</definedName>
    <definedName name="eryhd" localSheetId="0">{"via1",#N/A,TRUE,"general";"via2",#N/A,TRUE,"general";"via3",#N/A,TRUE,"general"}</definedName>
    <definedName name="eryhd" localSheetId="12">{"via1",#N/A,TRUE,"general";"via2",#N/A,TRUE,"general";"via3",#N/A,TRUE,"general"}</definedName>
    <definedName name="eryhd" localSheetId="1">{"via1",#N/A,TRUE,"general";"via2",#N/A,TRUE,"general";"via3",#N/A,TRUE,"general"}</definedName>
    <definedName name="eryhd">{"via1",#N/A,TRUE,"general";"via2",#N/A,TRUE,"general";"via3",#N/A,TRUE,"general"}</definedName>
    <definedName name="eryhdf" localSheetId="2">{"TAB1",#N/A,TRUE,"GENERAL";"TAB2",#N/A,TRUE,"GENERAL";"TAB3",#N/A,TRUE,"GENERAL";"TAB4",#N/A,TRUE,"GENERAL";"TAB5",#N/A,TRUE,"GENERAL"}</definedName>
    <definedName name="eryhdf" localSheetId="0">{"TAB1",#N/A,TRUE,"GENERAL";"TAB2",#N/A,TRUE,"GENERAL";"TAB3",#N/A,TRUE,"GENERAL";"TAB4",#N/A,TRUE,"GENERAL";"TAB5",#N/A,TRUE,"GENERAL"}</definedName>
    <definedName name="eryhdf" localSheetId="12">{"TAB1",#N/A,TRUE,"GENERAL";"TAB2",#N/A,TRUE,"GENERAL";"TAB3",#N/A,TRUE,"GENERAL";"TAB4",#N/A,TRUE,"GENERAL";"TAB5",#N/A,TRUE,"GENERAL"}</definedName>
    <definedName name="eryhdf" localSheetId="1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2">{"TAB1",#N/A,TRUE,"GENERAL";"TAB2",#N/A,TRUE,"GENERAL";"TAB3",#N/A,TRUE,"GENERAL";"TAB4",#N/A,TRUE,"GENERAL";"TAB5",#N/A,TRUE,"GENERAL"}</definedName>
    <definedName name="eryhk" localSheetId="0">{"TAB1",#N/A,TRUE,"GENERAL";"TAB2",#N/A,TRUE,"GENERAL";"TAB3",#N/A,TRUE,"GENERAL";"TAB4",#N/A,TRUE,"GENERAL";"TAB5",#N/A,TRUE,"GENERAL"}</definedName>
    <definedName name="eryhk" localSheetId="12">{"TAB1",#N/A,TRUE,"GENERAL";"TAB2",#N/A,TRUE,"GENERAL";"TAB3",#N/A,TRUE,"GENERAL";"TAB4",#N/A,TRUE,"GENERAL";"TAB5",#N/A,TRUE,"GENERAL"}</definedName>
    <definedName name="eryhk" localSheetId="1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2">{"TAB1",#N/A,TRUE,"GENERAL";"TAB2",#N/A,TRUE,"GENERAL";"TAB3",#N/A,TRUE,"GENERAL";"TAB4",#N/A,TRUE,"GENERAL";"TAB5",#N/A,TRUE,"GENERAL"}</definedName>
    <definedName name="eryhrf" localSheetId="0">{"TAB1",#N/A,TRUE,"GENERAL";"TAB2",#N/A,TRUE,"GENERAL";"TAB3",#N/A,TRUE,"GENERAL";"TAB4",#N/A,TRUE,"GENERAL";"TAB5",#N/A,TRUE,"GENERAL"}</definedName>
    <definedName name="eryhrf" localSheetId="12">{"TAB1",#N/A,TRUE,"GENERAL";"TAB2",#N/A,TRUE,"GENERAL";"TAB3",#N/A,TRUE,"GENERAL";"TAB4",#N/A,TRUE,"GENERAL";"TAB5",#N/A,TRUE,"GENERAL"}</definedName>
    <definedName name="eryhrf" localSheetId="1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2">{"TAB1",#N/A,TRUE,"GENERAL";"TAB2",#N/A,TRUE,"GENERAL";"TAB3",#N/A,TRUE,"GENERAL";"TAB4",#N/A,TRUE,"GENERAL";"TAB5",#N/A,TRUE,"GENERAL"}</definedName>
    <definedName name="eryre" localSheetId="0">{"TAB1",#N/A,TRUE,"GENERAL";"TAB2",#N/A,TRUE,"GENERAL";"TAB3",#N/A,TRUE,"GENERAL";"TAB4",#N/A,TRUE,"GENERAL";"TAB5",#N/A,TRUE,"GENERAL"}</definedName>
    <definedName name="eryre" localSheetId="12">{"TAB1",#N/A,TRUE,"GENERAL";"TAB2",#N/A,TRUE,"GENERAL";"TAB3",#N/A,TRUE,"GENERAL";"TAB4",#N/A,TRUE,"GENERAL";"TAB5",#N/A,TRUE,"GENERAL"}</definedName>
    <definedName name="eryre" localSheetId="1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2">{"via1",#N/A,TRUE,"general";"via2",#N/A,TRUE,"general";"via3",#N/A,TRUE,"general"}</definedName>
    <definedName name="erytd" localSheetId="0">{"via1",#N/A,TRUE,"general";"via2",#N/A,TRUE,"general";"via3",#N/A,TRUE,"general"}</definedName>
    <definedName name="erytd" localSheetId="12">{"via1",#N/A,TRUE,"general";"via2",#N/A,TRUE,"general";"via3",#N/A,TRUE,"general"}</definedName>
    <definedName name="erytd" localSheetId="1">{"via1",#N/A,TRUE,"general";"via2",#N/A,TRUE,"general";"via3",#N/A,TRUE,"general"}</definedName>
    <definedName name="erytd">{"via1",#N/A,TRUE,"general";"via2",#N/A,TRUE,"general";"via3",#N/A,TRUE,"general"}</definedName>
    <definedName name="eryty" localSheetId="2">{"via1",#N/A,TRUE,"general";"via2",#N/A,TRUE,"general";"via3",#N/A,TRUE,"general"}</definedName>
    <definedName name="eryty" localSheetId="0">{"via1",#N/A,TRUE,"general";"via2",#N/A,TRUE,"general";"via3",#N/A,TRUE,"general"}</definedName>
    <definedName name="eryty" localSheetId="12">{"via1",#N/A,TRUE,"general";"via2",#N/A,TRUE,"general";"via3",#N/A,TRUE,"general"}</definedName>
    <definedName name="eryty" localSheetId="1">{"via1",#N/A,TRUE,"general";"via2",#N/A,TRUE,"general";"via3",#N/A,TRUE,"general"}</definedName>
    <definedName name="eryty">{"via1",#N/A,TRUE,"general";"via2",#N/A,TRUE,"general";"via3",#N/A,TRUE,"general"}</definedName>
    <definedName name="eryy" localSheetId="2">{"via1",#N/A,TRUE,"general";"via2",#N/A,TRUE,"general";"via3",#N/A,TRUE,"general"}</definedName>
    <definedName name="eryy" localSheetId="0">{"via1",#N/A,TRUE,"general";"via2",#N/A,TRUE,"general";"via3",#N/A,TRUE,"general"}</definedName>
    <definedName name="eryy" localSheetId="12">{"via1",#N/A,TRUE,"general";"via2",#N/A,TRUE,"general";"via3",#N/A,TRUE,"general"}</definedName>
    <definedName name="eryy" localSheetId="1">{"via1",#N/A,TRUE,"general";"via2",#N/A,TRUE,"general";"via3",#N/A,TRUE,"general"}</definedName>
    <definedName name="eryy">{"via1",#N/A,TRUE,"general";"via2",#N/A,TRUE,"general";"via3",#N/A,TRUE,"general"}</definedName>
    <definedName name="Esp_PC" localSheetId="2">!#REF!</definedName>
    <definedName name="Esp_PC">!#REF!</definedName>
    <definedName name="ESTRUC">[2]otros!$A$6:$A$1235</definedName>
    <definedName name="etertgg" localSheetId="2">{"via1",#N/A,TRUE,"general";"via2",#N/A,TRUE,"general";"via3",#N/A,TRUE,"general"}</definedName>
    <definedName name="etertgg" localSheetId="0">{"via1",#N/A,TRUE,"general";"via2",#N/A,TRUE,"general";"via3",#N/A,TRUE,"general"}</definedName>
    <definedName name="etertgg" localSheetId="12">{"via1",#N/A,TRUE,"general";"via2",#N/A,TRUE,"general";"via3",#N/A,TRUE,"general"}</definedName>
    <definedName name="etertgg" localSheetId="1">{"via1",#N/A,TRUE,"general";"via2",#N/A,TRUE,"general";"via3",#N/A,TRUE,"general"}</definedName>
    <definedName name="etertgg">{"via1",#N/A,TRUE,"general";"via2",#N/A,TRUE,"general";"via3",#N/A,TRUE,"general"}</definedName>
    <definedName name="etewt" localSheetId="2">{"TAB1",#N/A,TRUE,"GENERAL";"TAB2",#N/A,TRUE,"GENERAL";"TAB3",#N/A,TRUE,"GENERAL";"TAB4",#N/A,TRUE,"GENERAL";"TAB5",#N/A,TRUE,"GENERAL"}</definedName>
    <definedName name="etewt" localSheetId="0">{"TAB1",#N/A,TRUE,"GENERAL";"TAB2",#N/A,TRUE,"GENERAL";"TAB3",#N/A,TRUE,"GENERAL";"TAB4",#N/A,TRUE,"GENERAL";"TAB5",#N/A,TRUE,"GENERAL"}</definedName>
    <definedName name="etewt" localSheetId="12">{"TAB1",#N/A,TRUE,"GENERAL";"TAB2",#N/A,TRUE,"GENERAL";"TAB3",#N/A,TRUE,"GENERAL";"TAB4",#N/A,TRUE,"GENERAL";"TAB5",#N/A,TRUE,"GENERAL"}</definedName>
    <definedName name="etewt" localSheetId="1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2">{"via1",#N/A,TRUE,"general";"via2",#N/A,TRUE,"general";"via3",#N/A,TRUE,"general"}</definedName>
    <definedName name="etu" localSheetId="0">{"via1",#N/A,TRUE,"general";"via2",#N/A,TRUE,"general";"via3",#N/A,TRUE,"general"}</definedName>
    <definedName name="etu" localSheetId="12">{"via1",#N/A,TRUE,"general";"via2",#N/A,TRUE,"general";"via3",#N/A,TRUE,"general"}</definedName>
    <definedName name="etu" localSheetId="1">{"via1",#N/A,TRUE,"general";"via2",#N/A,TRUE,"general";"via3",#N/A,TRUE,"general"}</definedName>
    <definedName name="etu">{"via1",#N/A,TRUE,"general";"via2",#N/A,TRUE,"general";"via3",#N/A,TRUE,"general"}</definedName>
    <definedName name="etueh" localSheetId="2">{"via1",#N/A,TRUE,"general";"via2",#N/A,TRUE,"general";"via3",#N/A,TRUE,"general"}</definedName>
    <definedName name="etueh" localSheetId="0">{"via1",#N/A,TRUE,"general";"via2",#N/A,TRUE,"general";"via3",#N/A,TRUE,"general"}</definedName>
    <definedName name="etueh" localSheetId="12">{"via1",#N/A,TRUE,"general";"via2",#N/A,TRUE,"general";"via3",#N/A,TRUE,"general"}</definedName>
    <definedName name="etueh" localSheetId="1">{"via1",#N/A,TRUE,"general";"via2",#N/A,TRUE,"general";"via3",#N/A,TRUE,"general"}</definedName>
    <definedName name="etueh">{"via1",#N/A,TRUE,"general";"via2",#N/A,TRUE,"general";"via3",#N/A,TRUE,"general"}</definedName>
    <definedName name="etyty" localSheetId="2">{"via1",#N/A,TRUE,"general";"via2",#N/A,TRUE,"general";"via3",#N/A,TRUE,"general"}</definedName>
    <definedName name="etyty" localSheetId="0">{"via1",#N/A,TRUE,"general";"via2",#N/A,TRUE,"general";"via3",#N/A,TRUE,"general"}</definedName>
    <definedName name="etyty" localSheetId="12">{"via1",#N/A,TRUE,"general";"via2",#N/A,TRUE,"general";"via3",#N/A,TRUE,"general"}</definedName>
    <definedName name="etyty" localSheetId="1">{"via1",#N/A,TRUE,"general";"via2",#N/A,TRUE,"general";"via3",#N/A,TRUE,"general"}</definedName>
    <definedName name="etyty">{"via1",#N/A,TRUE,"general";"via2",#N/A,TRUE,"general";"via3",#N/A,TRUE,"general"}</definedName>
    <definedName name="etyu" localSheetId="2">{"TAB1",#N/A,TRUE,"GENERAL";"TAB2",#N/A,TRUE,"GENERAL";"TAB3",#N/A,TRUE,"GENERAL";"TAB4",#N/A,TRUE,"GENERAL";"TAB5",#N/A,TRUE,"GENERAL"}</definedName>
    <definedName name="etyu" localSheetId="0">{"TAB1",#N/A,TRUE,"GENERAL";"TAB2",#N/A,TRUE,"GENERAL";"TAB3",#N/A,TRUE,"GENERAL";"TAB4",#N/A,TRUE,"GENERAL";"TAB5",#N/A,TRUE,"GENERAL"}</definedName>
    <definedName name="etyu" localSheetId="12">{"TAB1",#N/A,TRUE,"GENERAL";"TAB2",#N/A,TRUE,"GENERAL";"TAB3",#N/A,TRUE,"GENERAL";"TAB4",#N/A,TRUE,"GENERAL";"TAB5",#N/A,TRUE,"GENERAL"}</definedName>
    <definedName name="etyu" localSheetId="1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2">{"via1",#N/A,TRUE,"general";"via2",#N/A,TRUE,"general";"via3",#N/A,TRUE,"general"}</definedName>
    <definedName name="eu" localSheetId="0">{"via1",#N/A,TRUE,"general";"via2",#N/A,TRUE,"general";"via3",#N/A,TRUE,"general"}</definedName>
    <definedName name="eu" localSheetId="12">{"via1",#N/A,TRUE,"general";"via2",#N/A,TRUE,"general";"via3",#N/A,TRUE,"general"}</definedName>
    <definedName name="eu" localSheetId="1">{"via1",#N/A,TRUE,"general";"via2",#N/A,TRUE,"general";"via3",#N/A,TRUE,"general"}</definedName>
    <definedName name="eu">{"via1",#N/A,TRUE,"general";"via2",#N/A,TRUE,"general";"via3",#N/A,TRUE,"general"}</definedName>
    <definedName name="eut" localSheetId="2">{"via1",#N/A,TRUE,"general";"via2",#N/A,TRUE,"general";"via3",#N/A,TRUE,"general"}</definedName>
    <definedName name="eut" localSheetId="0">{"via1",#N/A,TRUE,"general";"via2",#N/A,TRUE,"general";"via3",#N/A,TRUE,"general"}</definedName>
    <definedName name="eut" localSheetId="12">{"via1",#N/A,TRUE,"general";"via2",#N/A,TRUE,"general";"via3",#N/A,TRUE,"general"}</definedName>
    <definedName name="eut" localSheetId="1">{"via1",#N/A,TRUE,"general";"via2",#N/A,TRUE,"general";"via3",#N/A,TRUE,"general"}</definedName>
    <definedName name="eut">{"via1",#N/A,TRUE,"general";"via2",#N/A,TRUE,"general";"via3",#N/A,TRUE,"general"}</definedName>
    <definedName name="euyt" localSheetId="2">{"TAB1",#N/A,TRUE,"GENERAL";"TAB2",#N/A,TRUE,"GENERAL";"TAB3",#N/A,TRUE,"GENERAL";"TAB4",#N/A,TRUE,"GENERAL";"TAB5",#N/A,TRUE,"GENERAL"}</definedName>
    <definedName name="euyt" localSheetId="0">{"TAB1",#N/A,TRUE,"GENERAL";"TAB2",#N/A,TRUE,"GENERAL";"TAB3",#N/A,TRUE,"GENERAL";"TAB4",#N/A,TRUE,"GENERAL";"TAB5",#N/A,TRUE,"GENERAL"}</definedName>
    <definedName name="euyt" localSheetId="12">{"TAB1",#N/A,TRUE,"GENERAL";"TAB2",#N/A,TRUE,"GENERAL";"TAB3",#N/A,TRUE,"GENERAL";"TAB4",#N/A,TRUE,"GENERAL";"TAB5",#N/A,TRUE,"GENERAL"}</definedName>
    <definedName name="euyt" localSheetId="1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wegt" localSheetId="2">{"TAB1",#N/A,TRUE,"GENERAL";"TAB2",#N/A,TRUE,"GENERAL";"TAB3",#N/A,TRUE,"GENERAL";"TAB4",#N/A,TRUE,"GENERAL";"TAB5",#N/A,TRUE,"GENERAL"}</definedName>
    <definedName name="ewegt" localSheetId="0">{"TAB1",#N/A,TRUE,"GENERAL";"TAB2",#N/A,TRUE,"GENERAL";"TAB3",#N/A,TRUE,"GENERAL";"TAB4",#N/A,TRUE,"GENERAL";"TAB5",#N/A,TRUE,"GENERAL"}</definedName>
    <definedName name="ewegt" localSheetId="12">{"TAB1",#N/A,TRUE,"GENERAL";"TAB2",#N/A,TRUE,"GENERAL";"TAB3",#N/A,TRUE,"GENERAL";"TAB4",#N/A,TRUE,"GENERAL";"TAB5",#N/A,TRUE,"GENERAL"}</definedName>
    <definedName name="ewegt" localSheetId="1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2">{"TAB1",#N/A,TRUE,"GENERAL";"TAB2",#N/A,TRUE,"GENERAL";"TAB3",#N/A,TRUE,"GENERAL";"TAB4",#N/A,TRUE,"GENERAL";"TAB5",#N/A,TRUE,"GENERAL"}</definedName>
    <definedName name="ewfewfg" localSheetId="0">{"TAB1",#N/A,TRUE,"GENERAL";"TAB2",#N/A,TRUE,"GENERAL";"TAB3",#N/A,TRUE,"GENERAL";"TAB4",#N/A,TRUE,"GENERAL";"TAB5",#N/A,TRUE,"GENERAL"}</definedName>
    <definedName name="ewfewfg" localSheetId="12">{"TAB1",#N/A,TRUE,"GENERAL";"TAB2",#N/A,TRUE,"GENERAL";"TAB3",#N/A,TRUE,"GENERAL";"TAB4",#N/A,TRUE,"GENERAL";"TAB5",#N/A,TRUE,"GENERAL"}</definedName>
    <definedName name="ewfewfg" localSheetId="1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2">{"TAB1",#N/A,TRUE,"GENERAL";"TAB2",#N/A,TRUE,"GENERAL";"TAB3",#N/A,TRUE,"GENERAL";"TAB4",#N/A,TRUE,"GENERAL";"TAB5",#N/A,TRUE,"GENERAL"}</definedName>
    <definedName name="ewre" localSheetId="0">{"TAB1",#N/A,TRUE,"GENERAL";"TAB2",#N/A,TRUE,"GENERAL";"TAB3",#N/A,TRUE,"GENERAL";"TAB4",#N/A,TRUE,"GENERAL";"TAB5",#N/A,TRUE,"GENERAL"}</definedName>
    <definedName name="ewre" localSheetId="12">{"TAB1",#N/A,TRUE,"GENERAL";"TAB2",#N/A,TRUE,"GENERAL";"TAB3",#N/A,TRUE,"GENERAL";"TAB4",#N/A,TRUE,"GENERAL";"TAB5",#N/A,TRUE,"GENERAL"}</definedName>
    <definedName name="ewre" localSheetId="1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2">{"TAB1",#N/A,TRUE,"GENERAL";"TAB2",#N/A,TRUE,"GENERAL";"TAB3",#N/A,TRUE,"GENERAL";"TAB4",#N/A,TRUE,"GENERAL";"TAB5",#N/A,TRUE,"GENERAL"}</definedName>
    <definedName name="ewrewf" localSheetId="0">{"TAB1",#N/A,TRUE,"GENERAL";"TAB2",#N/A,TRUE,"GENERAL";"TAB3",#N/A,TRUE,"GENERAL";"TAB4",#N/A,TRUE,"GENERAL";"TAB5",#N/A,TRUE,"GENERAL"}</definedName>
    <definedName name="ewrewf" localSheetId="12">{"TAB1",#N/A,TRUE,"GENERAL";"TAB2",#N/A,TRUE,"GENERAL";"TAB3",#N/A,TRUE,"GENERAL";"TAB4",#N/A,TRUE,"GENERAL";"TAB5",#N/A,TRUE,"GENERAL"}</definedName>
    <definedName name="ewrewf" localSheetId="1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2">{"TAB1",#N/A,TRUE,"GENERAL";"TAB2",#N/A,TRUE,"GENERAL";"TAB3",#N/A,TRUE,"GENERAL";"TAB4",#N/A,TRUE,"GENERAL";"TAB5",#N/A,TRUE,"GENERAL"}</definedName>
    <definedName name="ewrr" localSheetId="0">{"TAB1",#N/A,TRUE,"GENERAL";"TAB2",#N/A,TRUE,"GENERAL";"TAB3",#N/A,TRUE,"GENERAL";"TAB4",#N/A,TRUE,"GENERAL";"TAB5",#N/A,TRUE,"GENERAL"}</definedName>
    <definedName name="ewrr" localSheetId="12">{"TAB1",#N/A,TRUE,"GENERAL";"TAB2",#N/A,TRUE,"GENERAL";"TAB3",#N/A,TRUE,"GENERAL";"TAB4",#N/A,TRUE,"GENERAL";"TAB5",#N/A,TRUE,"GENERAL"}</definedName>
    <definedName name="ewrr" localSheetId="1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2">{"TAB1",#N/A,TRUE,"GENERAL";"TAB2",#N/A,TRUE,"GENERAL";"TAB3",#N/A,TRUE,"GENERAL";"TAB4",#N/A,TRUE,"GENERAL";"TAB5",#N/A,TRUE,"GENERAL"}</definedName>
    <definedName name="ewrt" localSheetId="0">{"TAB1",#N/A,TRUE,"GENERAL";"TAB2",#N/A,TRUE,"GENERAL";"TAB3",#N/A,TRUE,"GENERAL";"TAB4",#N/A,TRUE,"GENERAL";"TAB5",#N/A,TRUE,"GENERAL"}</definedName>
    <definedName name="ewrt" localSheetId="12">{"TAB1",#N/A,TRUE,"GENERAL";"TAB2",#N/A,TRUE,"GENERAL";"TAB3",#N/A,TRUE,"GENERAL";"TAB4",#N/A,TRUE,"GENERAL";"TAB5",#N/A,TRUE,"GENERAL"}</definedName>
    <definedName name="ewrt" localSheetId="1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2">{"TAB1",#N/A,TRUE,"GENERAL";"TAB2",#N/A,TRUE,"GENERAL";"TAB3",#N/A,TRUE,"GENERAL";"TAB4",#N/A,TRUE,"GENERAL";"TAB5",#N/A,TRUE,"GENERAL"}</definedName>
    <definedName name="ewrwer" localSheetId="0">{"TAB1",#N/A,TRUE,"GENERAL";"TAB2",#N/A,TRUE,"GENERAL";"TAB3",#N/A,TRUE,"GENERAL";"TAB4",#N/A,TRUE,"GENERAL";"TAB5",#N/A,TRUE,"GENERAL"}</definedName>
    <definedName name="ewrwer" localSheetId="12">{"TAB1",#N/A,TRUE,"GENERAL";"TAB2",#N/A,TRUE,"GENERAL";"TAB3",#N/A,TRUE,"GENERAL";"TAB4",#N/A,TRUE,"GENERAL";"TAB5",#N/A,TRUE,"GENERAL"}</definedName>
    <definedName name="ewrwer" localSheetId="1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 localSheetId="2">!#REF!</definedName>
    <definedName name="EXC">!#REF!</definedName>
    <definedName name="exCEL" localSheetId="2">!#REF!</definedName>
    <definedName name="exCEL">!#REF!</definedName>
    <definedName name="Excel_BuiltIn_Print_Area_1" localSheetId="2">!#REF!</definedName>
    <definedName name="Excel_BuiltIn_Print_Area_1">!#REF!</definedName>
    <definedName name="Excel_BuiltIn_Print_Area_1_1" localSheetId="2">!#REF!</definedName>
    <definedName name="Excel_BuiltIn_Print_Area_1_1">!#REF!</definedName>
    <definedName name="Excel_BuiltIn_Print_Area_1_1_1" localSheetId="2">!#REF!</definedName>
    <definedName name="Excel_BuiltIn_Print_Area_1_1_1">!#REF!</definedName>
    <definedName name="Excel_BuiltIn_Print_Area_1_1_1_1" localSheetId="2">!#REF!</definedName>
    <definedName name="Excel_BuiltIn_Print_Area_1_1_1_1">!#REF!</definedName>
    <definedName name="Excel_BuiltIn_Print_Area_3" localSheetId="2">!#REF!</definedName>
    <definedName name="Excel_BuiltIn_Print_Area_3">!#REF!</definedName>
    <definedName name="Excel_BuiltIn_Print_Area_3_X" localSheetId="2">!#REF!</definedName>
    <definedName name="Excel_BuiltIn_Print_Area_3_X">!#REF!</definedName>
    <definedName name="Excel_BuiltIn_Print_Area_7" localSheetId="2">!#REF!</definedName>
    <definedName name="Excel_BuiltIn_Print_Area_7">!#REF!</definedName>
    <definedName name="Excel_BuiltIn_Print_Titles_1" localSheetId="2">!#REF!</definedName>
    <definedName name="Excel_BuiltIn_Print_Titles_1">!#REF!</definedName>
    <definedName name="Excel_BuiltIn_Print_Titles_1_1" localSheetId="2">!#REF!</definedName>
    <definedName name="Excel_BuiltIn_Print_Titles_1_1">!#REF!</definedName>
    <definedName name="Excel_BuiltIn_Print_Titles_1_1_1" localSheetId="2">!#REF!</definedName>
    <definedName name="Excel_BuiltIn_Print_Titles_1_1_1">!#REF!</definedName>
    <definedName name="Excel_BuiltIn_Print_Titles_10" localSheetId="2">!#REF!</definedName>
    <definedName name="Excel_BuiltIn_Print_Titles_10">!#REF!</definedName>
    <definedName name="Excel_BuiltIn_Print_Titles_11" localSheetId="2">!#REF!</definedName>
    <definedName name="Excel_BuiltIn_Print_Titles_11">!#REF!</definedName>
    <definedName name="Excel_BuiltIn_Print_Titles_12" localSheetId="2">!#REF!</definedName>
    <definedName name="Excel_BuiltIn_Print_Titles_12">!#REF!</definedName>
    <definedName name="Excel_BuiltIn_Print_Titles_13" localSheetId="2">!#REF!</definedName>
    <definedName name="Excel_BuiltIn_Print_Titles_13">!#REF!</definedName>
    <definedName name="Excel_BuiltIn_Print_Titles_14" localSheetId="2">!#REF!</definedName>
    <definedName name="Excel_BuiltIn_Print_Titles_14">!#REF!</definedName>
    <definedName name="Excel_BuiltIn_Print_Titles_15" localSheetId="2">!#REF!</definedName>
    <definedName name="Excel_BuiltIn_Print_Titles_15">!#REF!</definedName>
    <definedName name="Excel_BuiltIn_Print_Titles_16" localSheetId="2">!#REF!</definedName>
    <definedName name="Excel_BuiltIn_Print_Titles_16">!#REF!</definedName>
    <definedName name="Excel_BuiltIn_Print_Titles_17" localSheetId="2">!#REF!</definedName>
    <definedName name="Excel_BuiltIn_Print_Titles_17">!#REF!</definedName>
    <definedName name="Excel_BuiltIn_Print_Titles_18" localSheetId="2">!#REF!</definedName>
    <definedName name="Excel_BuiltIn_Print_Titles_18">!#REF!</definedName>
    <definedName name="Excel_BuiltIn_Print_Titles_19" localSheetId="2">!#REF!</definedName>
    <definedName name="Excel_BuiltIn_Print_Titles_19">!#REF!</definedName>
    <definedName name="Excel_BuiltIn_Print_Titles_20" localSheetId="2">!#REF!</definedName>
    <definedName name="Excel_BuiltIn_Print_Titles_20">!#REF!</definedName>
    <definedName name="Excel_BuiltIn_Print_Titles_21" localSheetId="2">!#REF!</definedName>
    <definedName name="Excel_BuiltIn_Print_Titles_21">!#REF!</definedName>
    <definedName name="Excel_BuiltIn_Print_Titles_23" localSheetId="2">!#REF!</definedName>
    <definedName name="Excel_BuiltIn_Print_Titles_23">!#REF!</definedName>
    <definedName name="Excel_BuiltIn_Print_Titles_3" localSheetId="2">!#REF!</definedName>
    <definedName name="Excel_BuiltIn_Print_Titles_3">!#REF!</definedName>
    <definedName name="Excel_BuiltIn_Print_Titles_5" localSheetId="2">!#REF!</definedName>
    <definedName name="Excel_BuiltIn_Print_Titles_5">!#REF!</definedName>
    <definedName name="Excel_BuiltIn_Print_Titles_5_XX" localSheetId="2">!#REF!</definedName>
    <definedName name="Excel_BuiltIn_Print_Titles_5_XX">!#REF!</definedName>
    <definedName name="Excel_BuiltIn_Print_Titles_6" localSheetId="2">!#REF!</definedName>
    <definedName name="Excel_BuiltIn_Print_Titles_6">!#REF!</definedName>
    <definedName name="Excel_BuiltIn_Print_Titles_7" localSheetId="2">!#REF!</definedName>
    <definedName name="Excel_BuiltIn_Print_Titles_7">!#REF!</definedName>
    <definedName name="Excel_BuiltIn_Print_Titles_8" localSheetId="2">!#REF!</definedName>
    <definedName name="Excel_BuiltIn_Print_Titles_8">!#REF!</definedName>
    <definedName name="Excel_BuiltIn_Print_Titles_9" localSheetId="2">!#REF!</definedName>
    <definedName name="Excel_BuiltIn_Print_Titles_9">!#REF!</definedName>
    <definedName name="EXTENCIÓN">[5]IMPACTOS!$B$3:$B$7</definedName>
    <definedName name="Extracción_IM" localSheetId="2">!#REF!</definedName>
    <definedName name="Extracción_IM">!#REF!</definedName>
    <definedName name="FACT" localSheetId="2">!#REF!</definedName>
    <definedName name="FACT">!#REF!</definedName>
    <definedName name="FACTORPRESTACIONAL" localSheetId="2">!#REF!</definedName>
    <definedName name="FACTORPRESTACIONAL">!#REF!</definedName>
    <definedName name="fda" localSheetId="2">{"TAB1",#N/A,TRUE,"GENERAL";"TAB2",#N/A,TRUE,"GENERAL";"TAB3",#N/A,TRUE,"GENERAL";"TAB4",#N/A,TRUE,"GENERAL";"TAB5",#N/A,TRUE,"GENERAL"}</definedName>
    <definedName name="fda" localSheetId="0">{"TAB1",#N/A,TRUE,"GENERAL";"TAB2",#N/A,TRUE,"GENERAL";"TAB3",#N/A,TRUE,"GENERAL";"TAB4",#N/A,TRUE,"GENERAL";"TAB5",#N/A,TRUE,"GENERAL"}</definedName>
    <definedName name="fda" localSheetId="12">{"TAB1",#N/A,TRUE,"GENERAL";"TAB2",#N/A,TRUE,"GENERAL";"TAB3",#N/A,TRUE,"GENERAL";"TAB4",#N/A,TRUE,"GENERAL";"TAB5",#N/A,TRUE,"GENERAL"}</definedName>
    <definedName name="fda" localSheetId="1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2">{"TAB1",#N/A,TRUE,"GENERAL";"TAB2",#N/A,TRUE,"GENERAL";"TAB3",#N/A,TRUE,"GENERAL";"TAB4",#N/A,TRUE,"GENERAL";"TAB5",#N/A,TRUE,"GENERAL"}</definedName>
    <definedName name="fdbjp" localSheetId="0">{"TAB1",#N/A,TRUE,"GENERAL";"TAB2",#N/A,TRUE,"GENERAL";"TAB3",#N/A,TRUE,"GENERAL";"TAB4",#N/A,TRUE,"GENERAL";"TAB5",#N/A,TRUE,"GENERAL"}</definedName>
    <definedName name="fdbjp" localSheetId="12">{"TAB1",#N/A,TRUE,"GENERAL";"TAB2",#N/A,TRUE,"GENERAL";"TAB3",#N/A,TRUE,"GENERAL";"TAB4",#N/A,TRUE,"GENERAL";"TAB5",#N/A,TRUE,"GENERAL"}</definedName>
    <definedName name="fdbjp" localSheetId="1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2">{"TAB1",#N/A,TRUE,"GENERAL";"TAB2",#N/A,TRUE,"GENERAL";"TAB3",#N/A,TRUE,"GENERAL";"TAB4",#N/A,TRUE,"GENERAL";"TAB5",#N/A,TRUE,"GENERAL"}</definedName>
    <definedName name="fdf" localSheetId="0">{"TAB1",#N/A,TRUE,"GENERAL";"TAB2",#N/A,TRUE,"GENERAL";"TAB3",#N/A,TRUE,"GENERAL";"TAB4",#N/A,TRUE,"GENERAL";"TAB5",#N/A,TRUE,"GENERAL"}</definedName>
    <definedName name="fdf" localSheetId="12">{"TAB1",#N/A,TRUE,"GENERAL";"TAB2",#N/A,TRUE,"GENERAL";"TAB3",#N/A,TRUE,"GENERAL";"TAB4",#N/A,TRUE,"GENERAL";"TAB5",#N/A,TRUE,"GENERAL"}</definedName>
    <definedName name="fdf" localSheetId="1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2">{"via1",#N/A,TRUE,"general";"via2",#N/A,TRUE,"general";"via3",#N/A,TRUE,"general"}</definedName>
    <definedName name="fdg" localSheetId="0">{"via1",#N/A,TRUE,"general";"via2",#N/A,TRUE,"general";"via3",#N/A,TRUE,"general"}</definedName>
    <definedName name="fdg" localSheetId="12">{"via1",#N/A,TRUE,"general";"via2",#N/A,TRUE,"general";"via3",#N/A,TRUE,"general"}</definedName>
    <definedName name="fdg" localSheetId="1">{"via1",#N/A,TRUE,"general";"via2",#N/A,TRUE,"general";"via3",#N/A,TRUE,"general"}</definedName>
    <definedName name="fdg">{"via1",#N/A,TRUE,"general";"via2",#N/A,TRUE,"general";"via3",#N/A,TRUE,"general"}</definedName>
    <definedName name="FDGD" localSheetId="2">{"TAB1",#N/A,TRUE,"GENERAL";"TAB2",#N/A,TRUE,"GENERAL";"TAB3",#N/A,TRUE,"GENERAL";"TAB4",#N/A,TRUE,"GENERAL";"TAB5",#N/A,TRUE,"GENERAL"}</definedName>
    <definedName name="FDGD" localSheetId="0">{"TAB1",#N/A,TRUE,"GENERAL";"TAB2",#N/A,TRUE,"GENERAL";"TAB3",#N/A,TRUE,"GENERAL";"TAB4",#N/A,TRUE,"GENERAL";"TAB5",#N/A,TRUE,"GENERAL"}</definedName>
    <definedName name="FDGD" localSheetId="12">{"TAB1",#N/A,TRUE,"GENERAL";"TAB2",#N/A,TRUE,"GENERAL";"TAB3",#N/A,TRUE,"GENERAL";"TAB4",#N/A,TRUE,"GENERAL";"TAB5",#N/A,TRUE,"GENERAL"}</definedName>
    <definedName name="FDGD" localSheetId="1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2">{"TAB1",#N/A,TRUE,"GENERAL";"TAB2",#N/A,TRUE,"GENERAL";"TAB3",#N/A,TRUE,"GENERAL";"TAB4",#N/A,TRUE,"GENERAL";"TAB5",#N/A,TRUE,"GENERAL"}</definedName>
    <definedName name="FDGFDBBP" localSheetId="0">{"TAB1",#N/A,TRUE,"GENERAL";"TAB2",#N/A,TRUE,"GENERAL";"TAB3",#N/A,TRUE,"GENERAL";"TAB4",#N/A,TRUE,"GENERAL";"TAB5",#N/A,TRUE,"GENERAL"}</definedName>
    <definedName name="FDGFDBBP" localSheetId="12">{"TAB1",#N/A,TRUE,"GENERAL";"TAB2",#N/A,TRUE,"GENERAL";"TAB3",#N/A,TRUE,"GENERAL";"TAB4",#N/A,TRUE,"GENERAL";"TAB5",#N/A,TRUE,"GENERAL"}</definedName>
    <definedName name="FDGFDBBP" localSheetId="1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2">{"TAB1",#N/A,TRUE,"GENERAL";"TAB2",#N/A,TRUE,"GENERAL";"TAB3",#N/A,TRUE,"GENERAL";"TAB4",#N/A,TRUE,"GENERAL";"TAB5",#N/A,TRUE,"GENERAL"}</definedName>
    <definedName name="fdh" localSheetId="0">{"TAB1",#N/A,TRUE,"GENERAL";"TAB2",#N/A,TRUE,"GENERAL";"TAB3",#N/A,TRUE,"GENERAL";"TAB4",#N/A,TRUE,"GENERAL";"TAB5",#N/A,TRUE,"GENERAL"}</definedName>
    <definedName name="fdh" localSheetId="12">{"TAB1",#N/A,TRUE,"GENERAL";"TAB2",#N/A,TRUE,"GENERAL";"TAB3",#N/A,TRUE,"GENERAL";"TAB4",#N/A,TRUE,"GENERAL";"TAB5",#N/A,TRUE,"GENERAL"}</definedName>
    <definedName name="fdh" localSheetId="1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 localSheetId="2">!#REF!</definedName>
    <definedName name="fdsdfasd">!#REF!</definedName>
    <definedName name="fdsf" localSheetId="2">{"TAB1",#N/A,TRUE,"GENERAL";"TAB2",#N/A,TRUE,"GENERAL";"TAB3",#N/A,TRUE,"GENERAL";"TAB4",#N/A,TRUE,"GENERAL";"TAB5",#N/A,TRUE,"GENERAL"}</definedName>
    <definedName name="fdsf" localSheetId="0">{"TAB1",#N/A,TRUE,"GENERAL";"TAB2",#N/A,TRUE,"GENERAL";"TAB3",#N/A,TRUE,"GENERAL";"TAB4",#N/A,TRUE,"GENERAL";"TAB5",#N/A,TRUE,"GENERAL"}</definedName>
    <definedName name="fdsf" localSheetId="12">{"TAB1",#N/A,TRUE,"GENERAL";"TAB2",#N/A,TRUE,"GENERAL";"TAB3",#N/A,TRUE,"GENERAL";"TAB4",#N/A,TRUE,"GENERAL";"TAB5",#N/A,TRUE,"GENERAL"}</definedName>
    <definedName name="fdsf" localSheetId="1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2">{"TAB1",#N/A,TRUE,"GENERAL";"TAB2",#N/A,TRUE,"GENERAL";"TAB3",#N/A,TRUE,"GENERAL";"TAB4",#N/A,TRUE,"GENERAL";"TAB5",#N/A,TRUE,"GENERAL"}</definedName>
    <definedName name="fdsfds" localSheetId="0">{"TAB1",#N/A,TRUE,"GENERAL";"TAB2",#N/A,TRUE,"GENERAL";"TAB3",#N/A,TRUE,"GENERAL";"TAB4",#N/A,TRUE,"GENERAL";"TAB5",#N/A,TRUE,"GENERAL"}</definedName>
    <definedName name="fdsfds" localSheetId="12">{"TAB1",#N/A,TRUE,"GENERAL";"TAB2",#N/A,TRUE,"GENERAL";"TAB3",#N/A,TRUE,"GENERAL";"TAB4",#N/A,TRUE,"GENERAL";"TAB5",#N/A,TRUE,"GENERAL"}</definedName>
    <definedName name="fdsfds" localSheetId="1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2">{"via1",#N/A,TRUE,"general";"via2",#N/A,TRUE,"general";"via3",#N/A,TRUE,"general"}</definedName>
    <definedName name="fdsfdsf" localSheetId="0">{"via1",#N/A,TRUE,"general";"via2",#N/A,TRUE,"general";"via3",#N/A,TRUE,"general"}</definedName>
    <definedName name="fdsfdsf" localSheetId="12">{"via1",#N/A,TRUE,"general";"via2",#N/A,TRUE,"general";"via3",#N/A,TRUE,"general"}</definedName>
    <definedName name="fdsfdsf" localSheetId="1">{"via1",#N/A,TRUE,"general";"via2",#N/A,TRUE,"general";"via3",#N/A,TRUE,"general"}</definedName>
    <definedName name="fdsfdsf">{"via1",#N/A,TRUE,"general";"via2",#N/A,TRUE,"general";"via3",#N/A,TRUE,"general"}</definedName>
    <definedName name="fdsgfds" localSheetId="2">{"via1",#N/A,TRUE,"general";"via2",#N/A,TRUE,"general";"via3",#N/A,TRUE,"general"}</definedName>
    <definedName name="fdsgfds" localSheetId="0">{"via1",#N/A,TRUE,"general";"via2",#N/A,TRUE,"general";"via3",#N/A,TRUE,"general"}</definedName>
    <definedName name="fdsgfds" localSheetId="12">{"via1",#N/A,TRUE,"general";"via2",#N/A,TRUE,"general";"via3",#N/A,TRUE,"general"}</definedName>
    <definedName name="fdsgfds" localSheetId="1">{"via1",#N/A,TRUE,"general";"via2",#N/A,TRUE,"general";"via3",#N/A,TRUE,"general"}</definedName>
    <definedName name="fdsgfds">{"via1",#N/A,TRUE,"general";"via2",#N/A,TRUE,"general";"via3",#N/A,TRUE,"general"}</definedName>
    <definedName name="fdsgsdfu" localSheetId="2">{"TAB1",#N/A,TRUE,"GENERAL";"TAB2",#N/A,TRUE,"GENERAL";"TAB3",#N/A,TRUE,"GENERAL";"TAB4",#N/A,TRUE,"GENERAL";"TAB5",#N/A,TRUE,"GENERAL"}</definedName>
    <definedName name="fdsgsdfu" localSheetId="0">{"TAB1",#N/A,TRUE,"GENERAL";"TAB2",#N/A,TRUE,"GENERAL";"TAB3",#N/A,TRUE,"GENERAL";"TAB4",#N/A,TRUE,"GENERAL";"TAB5",#N/A,TRUE,"GENERAL"}</definedName>
    <definedName name="fdsgsdfu" localSheetId="12">{"TAB1",#N/A,TRUE,"GENERAL";"TAB2",#N/A,TRUE,"GENERAL";"TAB3",#N/A,TRUE,"GENERAL";"TAB4",#N/A,TRUE,"GENERAL";"TAB5",#N/A,TRUE,"GENERAL"}</definedName>
    <definedName name="fdsgsdfu" localSheetId="1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2">{"TAB1",#N/A,TRUE,"GENERAL";"TAB2",#N/A,TRUE,"GENERAL";"TAB3",#N/A,TRUE,"GENERAL";"TAB4",#N/A,TRUE,"GENERAL";"TAB5",#N/A,TRUE,"GENERAL"}</definedName>
    <definedName name="FDSIO" localSheetId="0">{"TAB1",#N/A,TRUE,"GENERAL";"TAB2",#N/A,TRUE,"GENERAL";"TAB3",#N/A,TRUE,"GENERAL";"TAB4",#N/A,TRUE,"GENERAL";"TAB5",#N/A,TRUE,"GENERAL"}</definedName>
    <definedName name="FDSIO" localSheetId="12">{"TAB1",#N/A,TRUE,"GENERAL";"TAB2",#N/A,TRUE,"GENERAL";"TAB3",#N/A,TRUE,"GENERAL";"TAB4",#N/A,TRUE,"GENERAL";"TAB5",#N/A,TRUE,"GENERAL"}</definedName>
    <definedName name="FDSIO" localSheetId="1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 localSheetId="2">!#REF!</definedName>
    <definedName name="Fecha">!#REF!</definedName>
    <definedName name="ferfer" localSheetId="2">{"via1",#N/A,TRUE,"general";"via2",#N/A,TRUE,"general";"via3",#N/A,TRUE,"general"}</definedName>
    <definedName name="ferfer" localSheetId="0">{"via1",#N/A,TRUE,"general";"via2",#N/A,TRUE,"general";"via3",#N/A,TRUE,"general"}</definedName>
    <definedName name="ferfer" localSheetId="12">{"via1",#N/A,TRUE,"general";"via2",#N/A,TRUE,"general";"via3",#N/A,TRUE,"general"}</definedName>
    <definedName name="ferfer" localSheetId="1">{"via1",#N/A,TRUE,"general";"via2",#N/A,TRUE,"general";"via3",#N/A,TRUE,"general"}</definedName>
    <definedName name="ferfer">{"via1",#N/A,TRUE,"general";"via2",#N/A,TRUE,"general";"via3",#N/A,TRUE,"general"}</definedName>
    <definedName name="Festivos">[9]días_habiles_2015!$D$2:$D$21</definedName>
    <definedName name="FEW" localSheetId="2">!#REF!</definedName>
    <definedName name="FEW">!#REF!</definedName>
    <definedName name="fff" localSheetId="2">{"via1",#N/A,TRUE,"general";"via2",#N/A,TRUE,"general";"via3",#N/A,TRUE,"general"}</definedName>
    <definedName name="fff" localSheetId="0">{"via1",#N/A,TRUE,"general";"via2",#N/A,TRUE,"general";"via3",#N/A,TRUE,"general"}</definedName>
    <definedName name="fff" localSheetId="12">{"via1",#N/A,TRUE,"general";"via2",#N/A,TRUE,"general";"via3",#N/A,TRUE,"general"}</definedName>
    <definedName name="fff" localSheetId="1">{"via1",#N/A,TRUE,"general";"via2",#N/A,TRUE,"general";"via3",#N/A,TRUE,"general"}</definedName>
    <definedName name="fff">{"via1",#N/A,TRUE,"general";"via2",#N/A,TRUE,"general";"via3",#N/A,TRUE,"general"}</definedName>
    <definedName name="ffffd" localSheetId="2">{"via1",#N/A,TRUE,"general";"via2",#N/A,TRUE,"general";"via3",#N/A,TRUE,"general"}</definedName>
    <definedName name="ffffd" localSheetId="0">{"via1",#N/A,TRUE,"general";"via2",#N/A,TRUE,"general";"via3",#N/A,TRUE,"general"}</definedName>
    <definedName name="ffffd" localSheetId="12">{"via1",#N/A,TRUE,"general";"via2",#N/A,TRUE,"general";"via3",#N/A,TRUE,"general"}</definedName>
    <definedName name="ffffd" localSheetId="1">{"via1",#N/A,TRUE,"general";"via2",#N/A,TRUE,"general";"via3",#N/A,TRUE,"general"}</definedName>
    <definedName name="ffffd">{"via1",#N/A,TRUE,"general";"via2",#N/A,TRUE,"general";"via3",#N/A,TRUE,"general"}</definedName>
    <definedName name="fffffft" localSheetId="2">{"TAB1",#N/A,TRUE,"GENERAL";"TAB2",#N/A,TRUE,"GENERAL";"TAB3",#N/A,TRUE,"GENERAL";"TAB4",#N/A,TRUE,"GENERAL";"TAB5",#N/A,TRUE,"GENERAL"}</definedName>
    <definedName name="fffffft" localSheetId="0">{"TAB1",#N/A,TRUE,"GENERAL";"TAB2",#N/A,TRUE,"GENERAL";"TAB3",#N/A,TRUE,"GENERAL";"TAB4",#N/A,TRUE,"GENERAL";"TAB5",#N/A,TRUE,"GENERAL"}</definedName>
    <definedName name="fffffft" localSheetId="12">{"TAB1",#N/A,TRUE,"GENERAL";"TAB2",#N/A,TRUE,"GENERAL";"TAB3",#N/A,TRUE,"GENERAL";"TAB4",#N/A,TRUE,"GENERAL";"TAB5",#N/A,TRUE,"GENERAL"}</definedName>
    <definedName name="fffffft" localSheetId="1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2">{"TAB1",#N/A,TRUE,"GENERAL";"TAB2",#N/A,TRUE,"GENERAL";"TAB3",#N/A,TRUE,"GENERAL";"TAB4",#N/A,TRUE,"GENERAL";"TAB5",#N/A,TRUE,"GENERAL"}</definedName>
    <definedName name="fffffik" localSheetId="0">{"TAB1",#N/A,TRUE,"GENERAL";"TAB2",#N/A,TRUE,"GENERAL";"TAB3",#N/A,TRUE,"GENERAL";"TAB4",#N/A,TRUE,"GENERAL";"TAB5",#N/A,TRUE,"GENERAL"}</definedName>
    <definedName name="fffffik" localSheetId="12">{"TAB1",#N/A,TRUE,"GENERAL";"TAB2",#N/A,TRUE,"GENERAL";"TAB3",#N/A,TRUE,"GENERAL";"TAB4",#N/A,TRUE,"GENERAL";"TAB5",#N/A,TRUE,"GENERAL"}</definedName>
    <definedName name="fffffik" localSheetId="1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2">{"TAB1",#N/A,TRUE,"GENERAL";"TAB2",#N/A,TRUE,"GENERAL";"TAB3",#N/A,TRUE,"GENERAL";"TAB4",#N/A,TRUE,"GENERAL";"TAB5",#N/A,TRUE,"GENERAL"}</definedName>
    <definedName name="fffffj" localSheetId="0">{"TAB1",#N/A,TRUE,"GENERAL";"TAB2",#N/A,TRUE,"GENERAL";"TAB3",#N/A,TRUE,"GENERAL";"TAB4",#N/A,TRUE,"GENERAL";"TAB5",#N/A,TRUE,"GENERAL"}</definedName>
    <definedName name="fffffj" localSheetId="12">{"TAB1",#N/A,TRUE,"GENERAL";"TAB2",#N/A,TRUE,"GENERAL";"TAB3",#N/A,TRUE,"GENERAL";"TAB4",#N/A,TRUE,"GENERAL";"TAB5",#N/A,TRUE,"GENERAL"}</definedName>
    <definedName name="fffffj" localSheetId="1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2">{"via1",#N/A,TRUE,"general";"via2",#N/A,TRUE,"general";"via3",#N/A,TRUE,"general"}</definedName>
    <definedName name="ffffrd" localSheetId="0">{"via1",#N/A,TRUE,"general";"via2",#N/A,TRUE,"general";"via3",#N/A,TRUE,"general"}</definedName>
    <definedName name="ffffrd" localSheetId="12">{"via1",#N/A,TRUE,"general";"via2",#N/A,TRUE,"general";"via3",#N/A,TRUE,"general"}</definedName>
    <definedName name="ffffrd" localSheetId="1">{"via1",#N/A,TRUE,"general";"via2",#N/A,TRUE,"general";"via3",#N/A,TRUE,"general"}</definedName>
    <definedName name="ffffrd">{"via1",#N/A,TRUE,"general";"via2",#N/A,TRUE,"general";"via3",#N/A,TRUE,"general"}</definedName>
    <definedName name="ffffy" localSheetId="2">{"TAB1",#N/A,TRUE,"GENERAL";"TAB2",#N/A,TRUE,"GENERAL";"TAB3",#N/A,TRUE,"GENERAL";"TAB4",#N/A,TRUE,"GENERAL";"TAB5",#N/A,TRUE,"GENERAL"}</definedName>
    <definedName name="ffffy" localSheetId="0">{"TAB1",#N/A,TRUE,"GENERAL";"TAB2",#N/A,TRUE,"GENERAL";"TAB3",#N/A,TRUE,"GENERAL";"TAB4",#N/A,TRUE,"GENERAL";"TAB5",#N/A,TRUE,"GENERAL"}</definedName>
    <definedName name="ffffy" localSheetId="12">{"TAB1",#N/A,TRUE,"GENERAL";"TAB2",#N/A,TRUE,"GENERAL";"TAB3",#N/A,TRUE,"GENERAL";"TAB4",#N/A,TRUE,"GENERAL";"TAB5",#N/A,TRUE,"GENERAL"}</definedName>
    <definedName name="ffffy" localSheetId="1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2">{"TAB1",#N/A,TRUE,"GENERAL";"TAB2",#N/A,TRUE,"GENERAL";"TAB3",#N/A,TRUE,"GENERAL";"TAB4",#N/A,TRUE,"GENERAL";"TAB5",#N/A,TRUE,"GENERAL"}</definedName>
    <definedName name="fffrfr" localSheetId="0">{"TAB1",#N/A,TRUE,"GENERAL";"TAB2",#N/A,TRUE,"GENERAL";"TAB3",#N/A,TRUE,"GENERAL";"TAB4",#N/A,TRUE,"GENERAL";"TAB5",#N/A,TRUE,"GENERAL"}</definedName>
    <definedName name="fffrfr" localSheetId="12">{"TAB1",#N/A,TRUE,"GENERAL";"TAB2",#N/A,TRUE,"GENERAL";"TAB3",#N/A,TRUE,"GENERAL";"TAB4",#N/A,TRUE,"GENERAL";"TAB5",#N/A,TRUE,"GENERAL"}</definedName>
    <definedName name="fffrfr" localSheetId="1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2">{"TAB1",#N/A,TRUE,"GENERAL";"TAB2",#N/A,TRUE,"GENERAL";"TAB3",#N/A,TRUE,"GENERAL";"TAB4",#N/A,TRUE,"GENERAL";"TAB5",#N/A,TRUE,"GENERAL"}</definedName>
    <definedName name="fffs" localSheetId="0">{"TAB1",#N/A,TRUE,"GENERAL";"TAB2",#N/A,TRUE,"GENERAL";"TAB3",#N/A,TRUE,"GENERAL";"TAB4",#N/A,TRUE,"GENERAL";"TAB5",#N/A,TRUE,"GENERAL"}</definedName>
    <definedName name="fffs" localSheetId="12">{"TAB1",#N/A,TRUE,"GENERAL";"TAB2",#N/A,TRUE,"GENERAL";"TAB3",#N/A,TRUE,"GENERAL";"TAB4",#N/A,TRUE,"GENERAL";"TAB5",#N/A,TRUE,"GENERAL"}</definedName>
    <definedName name="fffs" localSheetId="1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 localSheetId="2">!#REF!</definedName>
    <definedName name="FFGS">!#REF!</definedName>
    <definedName name="fgdfg" localSheetId="2">{"TAB1",#N/A,TRUE,"GENERAL";"TAB2",#N/A,TRUE,"GENERAL";"TAB3",#N/A,TRUE,"GENERAL";"TAB4",#N/A,TRUE,"GENERAL";"TAB5",#N/A,TRUE,"GENERAL"}</definedName>
    <definedName name="fgdfg" localSheetId="0">{"TAB1",#N/A,TRUE,"GENERAL";"TAB2",#N/A,TRUE,"GENERAL";"TAB3",#N/A,TRUE,"GENERAL";"TAB4",#N/A,TRUE,"GENERAL";"TAB5",#N/A,TRUE,"GENERAL"}</definedName>
    <definedName name="fgdfg" localSheetId="12">{"TAB1",#N/A,TRUE,"GENERAL";"TAB2",#N/A,TRUE,"GENERAL";"TAB3",#N/A,TRUE,"GENERAL";"TAB4",#N/A,TRUE,"GENERAL";"TAB5",#N/A,TRUE,"GENERAL"}</definedName>
    <definedName name="fgdfg" localSheetId="1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2">{"via1",#N/A,TRUE,"general";"via2",#N/A,TRUE,"general";"via3",#N/A,TRUE,"general"}</definedName>
    <definedName name="fgdfsgr" localSheetId="0">{"via1",#N/A,TRUE,"general";"via2",#N/A,TRUE,"general";"via3",#N/A,TRUE,"general"}</definedName>
    <definedName name="fgdfsgr" localSheetId="12">{"via1",#N/A,TRUE,"general";"via2",#N/A,TRUE,"general";"via3",#N/A,TRUE,"general"}</definedName>
    <definedName name="fgdfsgr" localSheetId="1">{"via1",#N/A,TRUE,"general";"via2",#N/A,TRUE,"general";"via3",#N/A,TRUE,"general"}</definedName>
    <definedName name="fgdfsgr">{"via1",#N/A,TRUE,"general";"via2",#N/A,TRUE,"general";"via3",#N/A,TRUE,"general"}</definedName>
    <definedName name="fgdsfg" localSheetId="2">{"TAB1",#N/A,TRUE,"GENERAL";"TAB2",#N/A,TRUE,"GENERAL";"TAB3",#N/A,TRUE,"GENERAL";"TAB4",#N/A,TRUE,"GENERAL";"TAB5",#N/A,TRUE,"GENERAL"}</definedName>
    <definedName name="fgdsfg" localSheetId="0">{"TAB1",#N/A,TRUE,"GENERAL";"TAB2",#N/A,TRUE,"GENERAL";"TAB3",#N/A,TRUE,"GENERAL";"TAB4",#N/A,TRUE,"GENERAL";"TAB5",#N/A,TRUE,"GENERAL"}</definedName>
    <definedName name="fgdsfg" localSheetId="12">{"TAB1",#N/A,TRUE,"GENERAL";"TAB2",#N/A,TRUE,"GENERAL";"TAB3",#N/A,TRUE,"GENERAL";"TAB4",#N/A,TRUE,"GENERAL";"TAB5",#N/A,TRUE,"GENERAL"}</definedName>
    <definedName name="fgdsfg" localSheetId="1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2">{"via1",#N/A,TRUE,"general";"via2",#N/A,TRUE,"general";"via3",#N/A,TRUE,"general"}</definedName>
    <definedName name="FGFDH" localSheetId="0">{"via1",#N/A,TRUE,"general";"via2",#N/A,TRUE,"general";"via3",#N/A,TRUE,"general"}</definedName>
    <definedName name="FGFDH" localSheetId="12">{"via1",#N/A,TRUE,"general";"via2",#N/A,TRUE,"general";"via3",#N/A,TRUE,"general"}</definedName>
    <definedName name="FGFDH" localSheetId="1">{"via1",#N/A,TRUE,"general";"via2",#N/A,TRUE,"general";"via3",#N/A,TRUE,"general"}</definedName>
    <definedName name="FGFDH">{"via1",#N/A,TRUE,"general";"via2",#N/A,TRUE,"general";"via3",#N/A,TRUE,"general"}</definedName>
    <definedName name="FGGFRGRG" localSheetId="2">!#REF!</definedName>
    <definedName name="FGGFRGRG">!#REF!</definedName>
    <definedName name="fgghhj" localSheetId="2">{"via1",#N/A,TRUE,"general";"via2",#N/A,TRUE,"general";"via3",#N/A,TRUE,"general"}</definedName>
    <definedName name="fgghhj" localSheetId="0">{"via1",#N/A,TRUE,"general";"via2",#N/A,TRUE,"general";"via3",#N/A,TRUE,"general"}</definedName>
    <definedName name="fgghhj" localSheetId="12">{"via1",#N/A,TRUE,"general";"via2",#N/A,TRUE,"general";"via3",#N/A,TRUE,"general"}</definedName>
    <definedName name="fgghhj" localSheetId="1">{"via1",#N/A,TRUE,"general";"via2",#N/A,TRUE,"general";"via3",#N/A,TRUE,"general"}</definedName>
    <definedName name="fgghhj">{"via1",#N/A,TRUE,"general";"via2",#N/A,TRUE,"general";"via3",#N/A,TRUE,"general"}</definedName>
    <definedName name="FGHFBC" localSheetId="2">{"via1",#N/A,TRUE,"general";"via2",#N/A,TRUE,"general";"via3",#N/A,TRUE,"general"}</definedName>
    <definedName name="FGHFBC" localSheetId="0">{"via1",#N/A,TRUE,"general";"via2",#N/A,TRUE,"general";"via3",#N/A,TRUE,"general"}</definedName>
    <definedName name="FGHFBC" localSheetId="12">{"via1",#N/A,TRUE,"general";"via2",#N/A,TRUE,"general";"via3",#N/A,TRUE,"general"}</definedName>
    <definedName name="FGHFBC" localSheetId="1">{"via1",#N/A,TRUE,"general";"via2",#N/A,TRUE,"general";"via3",#N/A,TRUE,"general"}</definedName>
    <definedName name="FGHFBC">{"via1",#N/A,TRUE,"general";"via2",#N/A,TRUE,"general";"via3",#N/A,TRUE,"general"}</definedName>
    <definedName name="fghfg" localSheetId="2">{"TAB1",#N/A,TRUE,"GENERAL";"TAB2",#N/A,TRUE,"GENERAL";"TAB3",#N/A,TRUE,"GENERAL";"TAB4",#N/A,TRUE,"GENERAL";"TAB5",#N/A,TRUE,"GENERAL"}</definedName>
    <definedName name="fghfg" localSheetId="0">{"TAB1",#N/A,TRUE,"GENERAL";"TAB2",#N/A,TRUE,"GENERAL";"TAB3",#N/A,TRUE,"GENERAL";"TAB4",#N/A,TRUE,"GENERAL";"TAB5",#N/A,TRUE,"GENERAL"}</definedName>
    <definedName name="fghfg" localSheetId="12">{"TAB1",#N/A,TRUE,"GENERAL";"TAB2",#N/A,TRUE,"GENERAL";"TAB3",#N/A,TRUE,"GENERAL";"TAB4",#N/A,TRUE,"GENERAL";"TAB5",#N/A,TRUE,"GENERAL"}</definedName>
    <definedName name="fghfg" localSheetId="1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2">{"via1",#N/A,TRUE,"general";"via2",#N/A,TRUE,"general";"via3",#N/A,TRUE,"general"}</definedName>
    <definedName name="fghfgh" localSheetId="0">{"via1",#N/A,TRUE,"general";"via2",#N/A,TRUE,"general";"via3",#N/A,TRUE,"general"}</definedName>
    <definedName name="fghfgh" localSheetId="12">{"via1",#N/A,TRUE,"general";"via2",#N/A,TRUE,"general";"via3",#N/A,TRUE,"general"}</definedName>
    <definedName name="fghfgh" localSheetId="1">{"via1",#N/A,TRUE,"general";"via2",#N/A,TRUE,"general";"via3",#N/A,TRUE,"general"}</definedName>
    <definedName name="fghfgh">{"via1",#N/A,TRUE,"general";"via2",#N/A,TRUE,"general";"via3",#N/A,TRUE,"general"}</definedName>
    <definedName name="FGHFW" localSheetId="2">{"via1",#N/A,TRUE,"general";"via2",#N/A,TRUE,"general";"via3",#N/A,TRUE,"general"}</definedName>
    <definedName name="FGHFW" localSheetId="0">{"via1",#N/A,TRUE,"general";"via2",#N/A,TRUE,"general";"via3",#N/A,TRUE,"general"}</definedName>
    <definedName name="FGHFW" localSheetId="12">{"via1",#N/A,TRUE,"general";"via2",#N/A,TRUE,"general";"via3",#N/A,TRUE,"general"}</definedName>
    <definedName name="FGHFW" localSheetId="1">{"via1",#N/A,TRUE,"general";"via2",#N/A,TRUE,"general";"via3",#N/A,TRUE,"general"}</definedName>
    <definedName name="FGHFW">{"via1",#N/A,TRUE,"general";"via2",#N/A,TRUE,"general";"via3",#N/A,TRUE,"general"}</definedName>
    <definedName name="fghhh" localSheetId="2">{"TAB1",#N/A,TRUE,"GENERAL";"TAB2",#N/A,TRUE,"GENERAL";"TAB3",#N/A,TRUE,"GENERAL";"TAB4",#N/A,TRUE,"GENERAL";"TAB5",#N/A,TRUE,"GENERAL"}</definedName>
    <definedName name="fghhh" localSheetId="0">{"TAB1",#N/A,TRUE,"GENERAL";"TAB2",#N/A,TRUE,"GENERAL";"TAB3",#N/A,TRUE,"GENERAL";"TAB4",#N/A,TRUE,"GENERAL";"TAB5",#N/A,TRUE,"GENERAL"}</definedName>
    <definedName name="fghhh" localSheetId="12">{"TAB1",#N/A,TRUE,"GENERAL";"TAB2",#N/A,TRUE,"GENERAL";"TAB3",#N/A,TRUE,"GENERAL";"TAB4",#N/A,TRUE,"GENERAL";"TAB5",#N/A,TRUE,"GENERAL"}</definedName>
    <definedName name="fghhh" localSheetId="1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2">{"via1",#N/A,TRUE,"general";"via2",#N/A,TRUE,"general";"via3",#N/A,TRUE,"general"}</definedName>
    <definedName name="fghsfgh" localSheetId="0">{"via1",#N/A,TRUE,"general";"via2",#N/A,TRUE,"general";"via3",#N/A,TRUE,"general"}</definedName>
    <definedName name="fghsfgh" localSheetId="12">{"via1",#N/A,TRUE,"general";"via2",#N/A,TRUE,"general";"via3",#N/A,TRUE,"general"}</definedName>
    <definedName name="fghsfgh" localSheetId="1">{"via1",#N/A,TRUE,"general";"via2",#N/A,TRUE,"general";"via3",#N/A,TRUE,"general"}</definedName>
    <definedName name="fghsfgh">{"via1",#N/A,TRUE,"general";"via2",#N/A,TRUE,"general";"via3",#N/A,TRUE,"general"}</definedName>
    <definedName name="fght" localSheetId="2">{"TAB1",#N/A,TRUE,"GENERAL";"TAB2",#N/A,TRUE,"GENERAL";"TAB3",#N/A,TRUE,"GENERAL";"TAB4",#N/A,TRUE,"GENERAL";"TAB5",#N/A,TRUE,"GENERAL"}</definedName>
    <definedName name="fght" localSheetId="0">{"TAB1",#N/A,TRUE,"GENERAL";"TAB2",#N/A,TRUE,"GENERAL";"TAB3",#N/A,TRUE,"GENERAL";"TAB4",#N/A,TRUE,"GENERAL";"TAB5",#N/A,TRUE,"GENERAL"}</definedName>
    <definedName name="fght" localSheetId="12">{"TAB1",#N/A,TRUE,"GENERAL";"TAB2",#N/A,TRUE,"GENERAL";"TAB3",#N/A,TRUE,"GENERAL";"TAB4",#N/A,TRUE,"GENERAL";"TAB5",#N/A,TRUE,"GENERAL"}</definedName>
    <definedName name="fght" localSheetId="1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2">{"TAB1",#N/A,TRUE,"GENERAL";"TAB2",#N/A,TRUE,"GENERAL";"TAB3",#N/A,TRUE,"GENERAL";"TAB4",#N/A,TRUE,"GENERAL";"TAB5",#N/A,TRUE,"GENERAL"}</definedName>
    <definedName name="fgjgryi" localSheetId="0">{"TAB1",#N/A,TRUE,"GENERAL";"TAB2",#N/A,TRUE,"GENERAL";"TAB3",#N/A,TRUE,"GENERAL";"TAB4",#N/A,TRUE,"GENERAL";"TAB5",#N/A,TRUE,"GENERAL"}</definedName>
    <definedName name="fgjgryi" localSheetId="12">{"TAB1",#N/A,TRUE,"GENERAL";"TAB2",#N/A,TRUE,"GENERAL";"TAB3",#N/A,TRUE,"GENERAL";"TAB4",#N/A,TRUE,"GENERAL";"TAB5",#N/A,TRUE,"GENERAL"}</definedName>
    <definedName name="fgjgryi" localSheetId="1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2">{"TAB1",#N/A,TRUE,"GENERAL";"TAB2",#N/A,TRUE,"GENERAL";"TAB3",#N/A,TRUE,"GENERAL";"TAB4",#N/A,TRUE,"GENERAL";"TAB5",#N/A,TRUE,"GENERAL"}</definedName>
    <definedName name="fhfg" localSheetId="0">{"TAB1",#N/A,TRUE,"GENERAL";"TAB2",#N/A,TRUE,"GENERAL";"TAB3",#N/A,TRUE,"GENERAL";"TAB4",#N/A,TRUE,"GENERAL";"TAB5",#N/A,TRUE,"GENERAL"}</definedName>
    <definedName name="fhfg" localSheetId="12">{"TAB1",#N/A,TRUE,"GENERAL";"TAB2",#N/A,TRUE,"GENERAL";"TAB3",#N/A,TRUE,"GENERAL";"TAB4",#N/A,TRUE,"GENERAL";"TAB5",#N/A,TRUE,"GENERAL"}</definedName>
    <definedName name="fhfg" localSheetId="1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2">{"via1",#N/A,TRUE,"general";"via2",#N/A,TRUE,"general";"via3",#N/A,TRUE,"general"}</definedName>
    <definedName name="fhfgh" localSheetId="0">{"via1",#N/A,TRUE,"general";"via2",#N/A,TRUE,"general";"via3",#N/A,TRUE,"general"}</definedName>
    <definedName name="fhfgh" localSheetId="12">{"via1",#N/A,TRUE,"general";"via2",#N/A,TRUE,"general";"via3",#N/A,TRUE,"general"}</definedName>
    <definedName name="fhfgh" localSheetId="1">{"via1",#N/A,TRUE,"general";"via2",#N/A,TRUE,"general";"via3",#N/A,TRUE,"general"}</definedName>
    <definedName name="fhfgh">{"via1",#N/A,TRUE,"general";"via2",#N/A,TRUE,"general";"via3",#N/A,TRUE,"general"}</definedName>
    <definedName name="fhgh" localSheetId="2">{"via1",#N/A,TRUE,"general";"via2",#N/A,TRUE,"general";"via3",#N/A,TRUE,"general"}</definedName>
    <definedName name="fhgh" localSheetId="0">{"via1",#N/A,TRUE,"general";"via2",#N/A,TRUE,"general";"via3",#N/A,TRUE,"general"}</definedName>
    <definedName name="fhgh" localSheetId="12">{"via1",#N/A,TRUE,"general";"via2",#N/A,TRUE,"general";"via3",#N/A,TRUE,"general"}</definedName>
    <definedName name="fhgh" localSheetId="1">{"via1",#N/A,TRUE,"general";"via2",#N/A,TRUE,"general";"via3",#N/A,TRUE,"general"}</definedName>
    <definedName name="fhgh">{"via1",#N/A,TRUE,"general";"via2",#N/A,TRUE,"general";"via3",#N/A,TRUE,"general"}</definedName>
    <definedName name="FHGTRDHGT" localSheetId="2">!#REF!</definedName>
    <definedName name="FHGTRDHGT">!#REF!</definedName>
    <definedName name="fhpltyunh" localSheetId="2">{"via1",#N/A,TRUE,"general";"via2",#N/A,TRUE,"general";"via3",#N/A,TRUE,"general"}</definedName>
    <definedName name="fhpltyunh" localSheetId="0">{"via1",#N/A,TRUE,"general";"via2",#N/A,TRUE,"general";"via3",#N/A,TRUE,"general"}</definedName>
    <definedName name="fhpltyunh" localSheetId="12">{"via1",#N/A,TRUE,"general";"via2",#N/A,TRUE,"general";"via3",#N/A,TRUE,"general"}</definedName>
    <definedName name="fhpltyunh" localSheetId="1">{"via1",#N/A,TRUE,"general";"via2",#N/A,TRUE,"general";"via3",#N/A,TRUE,"general"}</definedName>
    <definedName name="fhpltyunh">{"via1",#N/A,TRUE,"general";"via2",#N/A,TRUE,"general";"via3",#N/A,TRUE,"general"}</definedName>
    <definedName name="FILTRANTE" localSheetId="2">!#REF!</definedName>
    <definedName name="FILTRANTE">!#REF!</definedName>
    <definedName name="filtro_impacto">[5]FILTRO!$A$2:$A$167</definedName>
    <definedName name="Fin_de_semana">[9]días_habiles_2015!$M$1:$M$2</definedName>
    <definedName name="FINISHER" localSheetId="2">!#REF!</definedName>
    <definedName name="FINISHER">!#REF!</definedName>
    <definedName name="fma" localSheetId="2">#REF!</definedName>
    <definedName name="fma">#REF!</definedName>
    <definedName name="fmb" localSheetId="2">#REF!</definedName>
    <definedName name="fmb">#REF!</definedName>
    <definedName name="fpa" localSheetId="2">!#REF!</definedName>
    <definedName name="fpa">!#REF!</definedName>
    <definedName name="fpb" localSheetId="2">#REF!</definedName>
    <definedName name="fpb">#REF!</definedName>
    <definedName name="FPrestacional" localSheetId="2">!#REF!+!#REF!</definedName>
    <definedName name="FPrestacional" localSheetId="1">!#REF!+!#REF!</definedName>
    <definedName name="FPrestacional">!#REF!+!#REF!</definedName>
    <definedName name="frbgsd" localSheetId="2">{"TAB1",#N/A,TRUE,"GENERAL";"TAB2",#N/A,TRUE,"GENERAL";"TAB3",#N/A,TRUE,"GENERAL";"TAB4",#N/A,TRUE,"GENERAL";"TAB5",#N/A,TRUE,"GENERAL"}</definedName>
    <definedName name="frbgsd" localSheetId="0">{"TAB1",#N/A,TRUE,"GENERAL";"TAB2",#N/A,TRUE,"GENERAL";"TAB3",#N/A,TRUE,"GENERAL";"TAB4",#N/A,TRUE,"GENERAL";"TAB5",#N/A,TRUE,"GENERAL"}</definedName>
    <definedName name="frbgsd" localSheetId="12">{"TAB1",#N/A,TRUE,"GENERAL";"TAB2",#N/A,TRUE,"GENERAL";"TAB3",#N/A,TRUE,"GENERAL";"TAB4",#N/A,TRUE,"GENERAL";"TAB5",#N/A,TRUE,"GENERAL"}</definedName>
    <definedName name="frbgsd" localSheetId="1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2">{"via1",#N/A,TRUE,"general";"via2",#N/A,TRUE,"general";"via3",#N/A,TRUE,"general"}</definedName>
    <definedName name="frefr" localSheetId="0">{"via1",#N/A,TRUE,"general";"via2",#N/A,TRUE,"general";"via3",#N/A,TRUE,"general"}</definedName>
    <definedName name="frefr" localSheetId="12">{"via1",#N/A,TRUE,"general";"via2",#N/A,TRUE,"general";"via3",#N/A,TRUE,"general"}</definedName>
    <definedName name="frefr" localSheetId="1">{"via1",#N/A,TRUE,"general";"via2",#N/A,TRUE,"general";"via3",#N/A,TRUE,"general"}</definedName>
    <definedName name="frefr">{"via1",#N/A,TRUE,"general";"via2",#N/A,TRUE,"general";"via3",#N/A,TRUE,"general"}</definedName>
    <definedName name="frfa" localSheetId="2">{"via1",#N/A,TRUE,"general";"via2",#N/A,TRUE,"general";"via3",#N/A,TRUE,"general"}</definedName>
    <definedName name="frfa" localSheetId="0">{"via1",#N/A,TRUE,"general";"via2",#N/A,TRUE,"general";"via3",#N/A,TRUE,"general"}</definedName>
    <definedName name="frfa" localSheetId="12">{"via1",#N/A,TRUE,"general";"via2",#N/A,TRUE,"general";"via3",#N/A,TRUE,"general"}</definedName>
    <definedName name="frfa" localSheetId="1">{"via1",#N/A,TRUE,"general";"via2",#N/A,TRUE,"general";"via3",#N/A,TRUE,"general"}</definedName>
    <definedName name="frfa">{"via1",#N/A,TRUE,"general";"via2",#N/A,TRUE,"general";"via3",#N/A,TRUE,"general"}</definedName>
    <definedName name="frfr" localSheetId="2">{"TAB1",#N/A,TRUE,"GENERAL";"TAB2",#N/A,TRUE,"GENERAL";"TAB3",#N/A,TRUE,"GENERAL";"TAB4",#N/A,TRUE,"GENERAL";"TAB5",#N/A,TRUE,"GENERAL"}</definedName>
    <definedName name="frfr" localSheetId="0">{"TAB1",#N/A,TRUE,"GENERAL";"TAB2",#N/A,TRUE,"GENERAL";"TAB3",#N/A,TRUE,"GENERAL";"TAB4",#N/A,TRUE,"GENERAL";"TAB5",#N/A,TRUE,"GENERAL"}</definedName>
    <definedName name="frfr" localSheetId="12">{"TAB1",#N/A,TRUE,"GENERAL";"TAB2",#N/A,TRUE,"GENERAL";"TAB3",#N/A,TRUE,"GENERAL";"TAB4",#N/A,TRUE,"GENERAL";"TAB5",#N/A,TRUE,"GENERAL"}</definedName>
    <definedName name="frfr" localSheetId="1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SERFFSF" localSheetId="2">!#REF!</definedName>
    <definedName name="FSERFFSF">!#REF!</definedName>
    <definedName name="fwff" localSheetId="2">{"via1",#N/A,TRUE,"general";"via2",#N/A,TRUE,"general";"via3",#N/A,TRUE,"general"}</definedName>
    <definedName name="fwff" localSheetId="0">{"via1",#N/A,TRUE,"general";"via2",#N/A,TRUE,"general";"via3",#N/A,TRUE,"general"}</definedName>
    <definedName name="fwff" localSheetId="12">{"via1",#N/A,TRUE,"general";"via2",#N/A,TRUE,"general";"via3",#N/A,TRUE,"general"}</definedName>
    <definedName name="fwff" localSheetId="1">{"via1",#N/A,TRUE,"general";"via2",#N/A,TRUE,"general";"via3",#N/A,TRUE,"general"}</definedName>
    <definedName name="fwff">{"via1",#N/A,TRUE,"general";"via2",#N/A,TRUE,"general";"via3",#N/A,TRUE,"general"}</definedName>
    <definedName name="fwwe" localSheetId="2">{"via1",#N/A,TRUE,"general";"via2",#N/A,TRUE,"general";"via3",#N/A,TRUE,"general"}</definedName>
    <definedName name="fwwe" localSheetId="0">{"via1",#N/A,TRUE,"general";"via2",#N/A,TRUE,"general";"via3",#N/A,TRUE,"general"}</definedName>
    <definedName name="fwwe" localSheetId="12">{"via1",#N/A,TRUE,"general";"via2",#N/A,TRUE,"general";"via3",#N/A,TRUE,"general"}</definedName>
    <definedName name="fwwe" localSheetId="1">{"via1",#N/A,TRUE,"general";"via2",#N/A,TRUE,"general";"via3",#N/A,TRUE,"general"}</definedName>
    <definedName name="fwwe">{"via1",#N/A,TRUE,"general";"via2",#N/A,TRUE,"general";"via3",#N/A,TRUE,"general"}</definedName>
    <definedName name="G" localSheetId="2">!#REF!</definedName>
    <definedName name="G">!#REF!</definedName>
    <definedName name="GAdministrativos" localSheetId="2">!#REF!</definedName>
    <definedName name="GAdministrativos">!#REF!</definedName>
    <definedName name="GAdministrativosAl" localSheetId="2">!#REF!</definedName>
    <definedName name="GAdministrativosAl">!#REF!</definedName>
    <definedName name="GAGTHH" localSheetId="2">!#REF!</definedName>
    <definedName name="GAGTHH">!#REF!</definedName>
    <definedName name="gbbfghghj" localSheetId="2">{"TAB1",#N/A,TRUE,"GENERAL";"TAB2",#N/A,TRUE,"GENERAL";"TAB3",#N/A,TRUE,"GENERAL";"TAB4",#N/A,TRUE,"GENERAL";"TAB5",#N/A,TRUE,"GENERAL"}</definedName>
    <definedName name="gbbfghghj" localSheetId="0">{"TAB1",#N/A,TRUE,"GENERAL";"TAB2",#N/A,TRUE,"GENERAL";"TAB3",#N/A,TRUE,"GENERAL";"TAB4",#N/A,TRUE,"GENERAL";"TAB5",#N/A,TRUE,"GENERAL"}</definedName>
    <definedName name="gbbfghghj" localSheetId="12">{"TAB1",#N/A,TRUE,"GENERAL";"TAB2",#N/A,TRUE,"GENERAL";"TAB3",#N/A,TRUE,"GENERAL";"TAB4",#N/A,TRUE,"GENERAL";"TAB5",#N/A,TRUE,"GENERAL"}</definedName>
    <definedName name="gbbfghghj" localSheetId="1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JNDG" localSheetId="2">3+(ROW(OFFSET(!#REF!,0,0,200,1))-1)*0.0301507538</definedName>
    <definedName name="GDJNDG">3+(ROW(OFFSET(!#REF!,0,0,200,1))-1)*0.0301507538</definedName>
    <definedName name="gdt" localSheetId="2">{"TAB1",#N/A,TRUE,"GENERAL";"TAB2",#N/A,TRUE,"GENERAL";"TAB3",#N/A,TRUE,"GENERAL";"TAB4",#N/A,TRUE,"GENERAL";"TAB5",#N/A,TRUE,"GENERAL"}</definedName>
    <definedName name="gdt" localSheetId="0">{"TAB1",#N/A,TRUE,"GENERAL";"TAB2",#N/A,TRUE,"GENERAL";"TAB3",#N/A,TRUE,"GENERAL";"TAB4",#N/A,TRUE,"GENERAL";"TAB5",#N/A,TRUE,"GENERAL"}</definedName>
    <definedName name="gdt" localSheetId="12">{"TAB1",#N/A,TRUE,"GENERAL";"TAB2",#N/A,TRUE,"GENERAL";"TAB3",#N/A,TRUE,"GENERAL";"TAB4",#N/A,TRUE,"GENERAL";"TAB5",#N/A,TRUE,"GENERAL"}</definedName>
    <definedName name="gdt" localSheetId="1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2">{"via1",#N/A,TRUE,"general";"via2",#N/A,TRUE,"general";"via3",#N/A,TRUE,"general"}</definedName>
    <definedName name="geg" localSheetId="0">{"via1",#N/A,TRUE,"general";"via2",#N/A,TRUE,"general";"via3",#N/A,TRUE,"general"}</definedName>
    <definedName name="geg" localSheetId="12">{"via1",#N/A,TRUE,"general";"via2",#N/A,TRUE,"general";"via3",#N/A,TRUE,"general"}</definedName>
    <definedName name="geg" localSheetId="1">{"via1",#N/A,TRUE,"general";"via2",#N/A,TRUE,"general";"via3",#N/A,TRUE,"general"}</definedName>
    <definedName name="geg">{"via1",#N/A,TRUE,"general";"via2",#N/A,TRUE,"general";"via3",#N/A,TRUE,"general"}</definedName>
    <definedName name="GEOTEXTIL" localSheetId="2">!#REF!</definedName>
    <definedName name="GEOTEXTIL">!#REF!</definedName>
    <definedName name="gerg" localSheetId="2">{"TAB1",#N/A,TRUE,"GENERAL";"TAB2",#N/A,TRUE,"GENERAL";"TAB3",#N/A,TRUE,"GENERAL";"TAB4",#N/A,TRUE,"GENERAL";"TAB5",#N/A,TRUE,"GENERAL"}</definedName>
    <definedName name="gerg" localSheetId="0">{"TAB1",#N/A,TRUE,"GENERAL";"TAB2",#N/A,TRUE,"GENERAL";"TAB3",#N/A,TRUE,"GENERAL";"TAB4",#N/A,TRUE,"GENERAL";"TAB5",#N/A,TRUE,"GENERAL"}</definedName>
    <definedName name="gerg" localSheetId="12">{"TAB1",#N/A,TRUE,"GENERAL";"TAB2",#N/A,TRUE,"GENERAL";"TAB3",#N/A,TRUE,"GENERAL";"TAB4",#N/A,TRUE,"GENERAL";"TAB5",#N/A,TRUE,"GENERAL"}</definedName>
    <definedName name="gerg" localSheetId="1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2">{"via1",#N/A,TRUE,"general";"via2",#N/A,TRUE,"general";"via3",#N/A,TRUE,"general"}</definedName>
    <definedName name="gerg54" localSheetId="0">{"via1",#N/A,TRUE,"general";"via2",#N/A,TRUE,"general";"via3",#N/A,TRUE,"general"}</definedName>
    <definedName name="gerg54" localSheetId="12">{"via1",#N/A,TRUE,"general";"via2",#N/A,TRUE,"general";"via3",#N/A,TRUE,"general"}</definedName>
    <definedName name="gerg54" localSheetId="1">{"via1",#N/A,TRUE,"general";"via2",#N/A,TRUE,"general";"via3",#N/A,TRUE,"general"}</definedName>
    <definedName name="gerg54">{"via1",#N/A,TRUE,"general";"via2",#N/A,TRUE,"general";"via3",#N/A,TRUE,"general"}</definedName>
    <definedName name="gergew" localSheetId="2">{"TAB1",#N/A,TRUE,"GENERAL";"TAB2",#N/A,TRUE,"GENERAL";"TAB3",#N/A,TRUE,"GENERAL";"TAB4",#N/A,TRUE,"GENERAL";"TAB5",#N/A,TRUE,"GENERAL"}</definedName>
    <definedName name="gergew" localSheetId="0">{"TAB1",#N/A,TRUE,"GENERAL";"TAB2",#N/A,TRUE,"GENERAL";"TAB3",#N/A,TRUE,"GENERAL";"TAB4",#N/A,TRUE,"GENERAL";"TAB5",#N/A,TRUE,"GENERAL"}</definedName>
    <definedName name="gergew" localSheetId="12">{"TAB1",#N/A,TRUE,"GENERAL";"TAB2",#N/A,TRUE,"GENERAL";"TAB3",#N/A,TRUE,"GENERAL";"TAB4",#N/A,TRUE,"GENERAL";"TAB5",#N/A,TRUE,"GENERAL"}</definedName>
    <definedName name="gergew" localSheetId="1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2">{"TAB1",#N/A,TRUE,"GENERAL";"TAB2",#N/A,TRUE,"GENERAL";"TAB3",#N/A,TRUE,"GENERAL";"TAB4",#N/A,TRUE,"GENERAL";"TAB5",#N/A,TRUE,"GENERAL"}</definedName>
    <definedName name="gergw" localSheetId="0">{"TAB1",#N/A,TRUE,"GENERAL";"TAB2",#N/A,TRUE,"GENERAL";"TAB3",#N/A,TRUE,"GENERAL";"TAB4",#N/A,TRUE,"GENERAL";"TAB5",#N/A,TRUE,"GENERAL"}</definedName>
    <definedName name="gergw" localSheetId="12">{"TAB1",#N/A,TRUE,"GENERAL";"TAB2",#N/A,TRUE,"GENERAL";"TAB3",#N/A,TRUE,"GENERAL";"TAB4",#N/A,TRUE,"GENERAL";"TAB5",#N/A,TRUE,"GENERAL"}</definedName>
    <definedName name="gergw" localSheetId="1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fd" localSheetId="2">{"TAB1",#N/A,TRUE,"GENERAL";"TAB2",#N/A,TRUE,"GENERAL";"TAB3",#N/A,TRUE,"GENERAL";"TAB4",#N/A,TRUE,"GENERAL";"TAB5",#N/A,TRUE,"GENERAL"}</definedName>
    <definedName name="gfd" localSheetId="0">{"TAB1",#N/A,TRUE,"GENERAL";"TAB2",#N/A,TRUE,"GENERAL";"TAB3",#N/A,TRUE,"GENERAL";"TAB4",#N/A,TRUE,"GENERAL";"TAB5",#N/A,TRUE,"GENERAL"}</definedName>
    <definedName name="gfd" localSheetId="12">{"TAB1",#N/A,TRUE,"GENERAL";"TAB2",#N/A,TRUE,"GENERAL";"TAB3",#N/A,TRUE,"GENERAL";"TAB4",#N/A,TRUE,"GENERAL";"TAB5",#N/A,TRUE,"GENERAL"}</definedName>
    <definedName name="gfd" localSheetId="1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2">{"via1",#N/A,TRUE,"general";"via2",#N/A,TRUE,"general";"via3",#N/A,TRUE,"general"}</definedName>
    <definedName name="gfdg" localSheetId="0">{"via1",#N/A,TRUE,"general";"via2",#N/A,TRUE,"general";"via3",#N/A,TRUE,"general"}</definedName>
    <definedName name="gfdg" localSheetId="12">{"via1",#N/A,TRUE,"general";"via2",#N/A,TRUE,"general";"via3",#N/A,TRUE,"general"}</definedName>
    <definedName name="gfdg" localSheetId="1">{"via1",#N/A,TRUE,"general";"via2",#N/A,TRUE,"general";"via3",#N/A,TRUE,"general"}</definedName>
    <definedName name="gfdg">{"via1",#N/A,TRUE,"general";"via2",#N/A,TRUE,"general";"via3",#N/A,TRUE,"general"}</definedName>
    <definedName name="gfgfgr" localSheetId="2">{"via1",#N/A,TRUE,"general";"via2",#N/A,TRUE,"general";"via3",#N/A,TRUE,"general"}</definedName>
    <definedName name="gfgfgr" localSheetId="0">{"via1",#N/A,TRUE,"general";"via2",#N/A,TRUE,"general";"via3",#N/A,TRUE,"general"}</definedName>
    <definedName name="gfgfgr" localSheetId="12">{"via1",#N/A,TRUE,"general";"via2",#N/A,TRUE,"general";"via3",#N/A,TRUE,"general"}</definedName>
    <definedName name="gfgfgr" localSheetId="1">{"via1",#N/A,TRUE,"general";"via2",#N/A,TRUE,"general";"via3",#N/A,TRUE,"general"}</definedName>
    <definedName name="gfgfgr">{"via1",#N/A,TRUE,"general";"via2",#N/A,TRUE,"general";"via3",#N/A,TRUE,"general"}</definedName>
    <definedName name="gfhf" localSheetId="2">{"via1",#N/A,TRUE,"general";"via2",#N/A,TRUE,"general";"via3",#N/A,TRUE,"general"}</definedName>
    <definedName name="gfhf" localSheetId="0">{"via1",#N/A,TRUE,"general";"via2",#N/A,TRUE,"general";"via3",#N/A,TRUE,"general"}</definedName>
    <definedName name="gfhf" localSheetId="12">{"via1",#N/A,TRUE,"general";"via2",#N/A,TRUE,"general";"via3",#N/A,TRUE,"general"}</definedName>
    <definedName name="gfhf" localSheetId="1">{"via1",#N/A,TRUE,"general";"via2",#N/A,TRUE,"general";"via3",#N/A,TRUE,"general"}</definedName>
    <definedName name="gfhf">{"via1",#N/A,TRUE,"general";"via2",#N/A,TRUE,"general";"via3",#N/A,TRUE,"general"}</definedName>
    <definedName name="gfhfdh" localSheetId="2">{"TAB1",#N/A,TRUE,"GENERAL";"TAB2",#N/A,TRUE,"GENERAL";"TAB3",#N/A,TRUE,"GENERAL";"TAB4",#N/A,TRUE,"GENERAL";"TAB5",#N/A,TRUE,"GENERAL"}</definedName>
    <definedName name="gfhfdh" localSheetId="0">{"TAB1",#N/A,TRUE,"GENERAL";"TAB2",#N/A,TRUE,"GENERAL";"TAB3",#N/A,TRUE,"GENERAL";"TAB4",#N/A,TRUE,"GENERAL";"TAB5",#N/A,TRUE,"GENERAL"}</definedName>
    <definedName name="gfhfdh" localSheetId="12">{"TAB1",#N/A,TRUE,"GENERAL";"TAB2",#N/A,TRUE,"GENERAL";"TAB3",#N/A,TRUE,"GENERAL";"TAB4",#N/A,TRUE,"GENERAL";"TAB5",#N/A,TRUE,"GENERAL"}</definedName>
    <definedName name="gfhfdh" localSheetId="1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2">{"TAB1",#N/A,TRUE,"GENERAL";"TAB2",#N/A,TRUE,"GENERAL";"TAB3",#N/A,TRUE,"GENERAL";"TAB4",#N/A,TRUE,"GENERAL";"TAB5",#N/A,TRUE,"GENERAL"}</definedName>
    <definedName name="gfhgfh" localSheetId="0">{"TAB1",#N/A,TRUE,"GENERAL";"TAB2",#N/A,TRUE,"GENERAL";"TAB3",#N/A,TRUE,"GENERAL";"TAB4",#N/A,TRUE,"GENERAL";"TAB5",#N/A,TRUE,"GENERAL"}</definedName>
    <definedName name="gfhgfh" localSheetId="12">{"TAB1",#N/A,TRUE,"GENERAL";"TAB2",#N/A,TRUE,"GENERAL";"TAB3",#N/A,TRUE,"GENERAL";"TAB4",#N/A,TRUE,"GENERAL";"TAB5",#N/A,TRUE,"GENERAL"}</definedName>
    <definedName name="gfhgfh" localSheetId="1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 localSheetId="2">!#REF!</definedName>
    <definedName name="GFJHG">!#REF!</definedName>
    <definedName name="GFJHGJ" localSheetId="2">{"TAB1",#N/A,TRUE,"GENERAL";"TAB2",#N/A,TRUE,"GENERAL";"TAB3",#N/A,TRUE,"GENERAL";"TAB4",#N/A,TRUE,"GENERAL";"TAB5",#N/A,TRUE,"GENERAL"}</definedName>
    <definedName name="GFJHGJ" localSheetId="0">{"TAB1",#N/A,TRUE,"GENERAL";"TAB2",#N/A,TRUE,"GENERAL";"TAB3",#N/A,TRUE,"GENERAL";"TAB4",#N/A,TRUE,"GENERAL";"TAB5",#N/A,TRUE,"GENERAL"}</definedName>
    <definedName name="GFJHGJ" localSheetId="12">{"TAB1",#N/A,TRUE,"GENERAL";"TAB2",#N/A,TRUE,"GENERAL";"TAB3",#N/A,TRUE,"GENERAL";"TAB4",#N/A,TRUE,"GENERAL";"TAB5",#N/A,TRUE,"GENERAL"}</definedName>
    <definedName name="GFJHGJ" localSheetId="1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2">{"via1",#N/A,TRUE,"general";"via2",#N/A,TRUE,"general";"via3",#N/A,TRUE,"general"}</definedName>
    <definedName name="gfjjh" localSheetId="0">{"via1",#N/A,TRUE,"general";"via2",#N/A,TRUE,"general";"via3",#N/A,TRUE,"general"}</definedName>
    <definedName name="gfjjh" localSheetId="12">{"via1",#N/A,TRUE,"general";"via2",#N/A,TRUE,"general";"via3",#N/A,TRUE,"general"}</definedName>
    <definedName name="gfjjh" localSheetId="1">{"via1",#N/A,TRUE,"general";"via2",#N/A,TRUE,"general";"via3",#N/A,TRUE,"general"}</definedName>
    <definedName name="gfjjh">{"via1",#N/A,TRUE,"general";"via2",#N/A,TRUE,"general";"via3",#N/A,TRUE,"general"}</definedName>
    <definedName name="gfutyj6" localSheetId="2">{"via1",#N/A,TRUE,"general";"via2",#N/A,TRUE,"general";"via3",#N/A,TRUE,"general"}</definedName>
    <definedName name="gfutyj6" localSheetId="0">{"via1",#N/A,TRUE,"general";"via2",#N/A,TRUE,"general";"via3",#N/A,TRUE,"general"}</definedName>
    <definedName name="gfutyj6" localSheetId="12">{"via1",#N/A,TRUE,"general";"via2",#N/A,TRUE,"general";"via3",#N/A,TRUE,"general"}</definedName>
    <definedName name="gfutyj6" localSheetId="1">{"via1",#N/A,TRUE,"general";"via2",#N/A,TRUE,"general";"via3",#N/A,TRUE,"general"}</definedName>
    <definedName name="gfutyj6">{"via1",#N/A,TRUE,"general";"via2",#N/A,TRUE,"general";"via3",#N/A,TRUE,"general"}</definedName>
    <definedName name="gg" localSheetId="2">{"TAB1",#N/A,TRUE,"GENERAL";"TAB2",#N/A,TRUE,"GENERAL";"TAB3",#N/A,TRUE,"GENERAL";"TAB4",#N/A,TRUE,"GENERAL";"TAB5",#N/A,TRUE,"GENERAL"}</definedName>
    <definedName name="gg" localSheetId="0">{"TAB1",#N/A,TRUE,"GENERAL";"TAB2",#N/A,TRUE,"GENERAL";"TAB3",#N/A,TRUE,"GENERAL";"TAB4",#N/A,TRUE,"GENERAL";"TAB5",#N/A,TRUE,"GENERAL"}</definedName>
    <definedName name="gg" localSheetId="12">{"TAB1",#N/A,TRUE,"GENERAL";"TAB2",#N/A,TRUE,"GENERAL";"TAB3",#N/A,TRUE,"GENERAL";"TAB4",#N/A,TRUE,"GENERAL";"TAB5",#N/A,TRUE,"GENERAL"}</definedName>
    <definedName name="gg" localSheetId="1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2">{"via1",#N/A,TRUE,"general";"via2",#N/A,TRUE,"general";"via3",#N/A,TRUE,"general"}</definedName>
    <definedName name="ggdr" localSheetId="0">{"via1",#N/A,TRUE,"general";"via2",#N/A,TRUE,"general";"via3",#N/A,TRUE,"general"}</definedName>
    <definedName name="ggdr" localSheetId="12">{"via1",#N/A,TRUE,"general";"via2",#N/A,TRUE,"general";"via3",#N/A,TRUE,"general"}</definedName>
    <definedName name="ggdr" localSheetId="1">{"via1",#N/A,TRUE,"general";"via2",#N/A,TRUE,"general";"via3",#N/A,TRUE,"general"}</definedName>
    <definedName name="ggdr">{"via1",#N/A,TRUE,"general";"via2",#N/A,TRUE,"general";"via3",#N/A,TRUE,"general"}</definedName>
    <definedName name="ggerg" localSheetId="2">{"TAB1",#N/A,TRUE,"GENERAL";"TAB2",#N/A,TRUE,"GENERAL";"TAB3",#N/A,TRUE,"GENERAL";"TAB4",#N/A,TRUE,"GENERAL";"TAB5",#N/A,TRUE,"GENERAL"}</definedName>
    <definedName name="ggerg" localSheetId="0">{"TAB1",#N/A,TRUE,"GENERAL";"TAB2",#N/A,TRUE,"GENERAL";"TAB3",#N/A,TRUE,"GENERAL";"TAB4",#N/A,TRUE,"GENERAL";"TAB5",#N/A,TRUE,"GENERAL"}</definedName>
    <definedName name="ggerg" localSheetId="12">{"TAB1",#N/A,TRUE,"GENERAL";"TAB2",#N/A,TRUE,"GENERAL";"TAB3",#N/A,TRUE,"GENERAL";"TAB4",#N/A,TRUE,"GENERAL";"TAB5",#N/A,TRUE,"GENERAL"}</definedName>
    <definedName name="ggerg" localSheetId="1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2">{"TAB1",#N/A,TRUE,"GENERAL";"TAB2",#N/A,TRUE,"GENERAL";"TAB3",#N/A,TRUE,"GENERAL";"TAB4",#N/A,TRUE,"GENERAL";"TAB5",#N/A,TRUE,"GENERAL"}</definedName>
    <definedName name="gggb" localSheetId="0">{"TAB1",#N/A,TRUE,"GENERAL";"TAB2",#N/A,TRUE,"GENERAL";"TAB3",#N/A,TRUE,"GENERAL";"TAB4",#N/A,TRUE,"GENERAL";"TAB5",#N/A,TRUE,"GENERAL"}</definedName>
    <definedName name="gggb" localSheetId="12">{"TAB1",#N/A,TRUE,"GENERAL";"TAB2",#N/A,TRUE,"GENERAL";"TAB3",#N/A,TRUE,"GENERAL";"TAB4",#N/A,TRUE,"GENERAL";"TAB5",#N/A,TRUE,"GENERAL"}</definedName>
    <definedName name="gggb" localSheetId="1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2">{"via1",#N/A,TRUE,"general";"via2",#N/A,TRUE,"general";"via3",#N/A,TRUE,"general"}</definedName>
    <definedName name="gggg" localSheetId="0">{"via1",#N/A,TRUE,"general";"via2",#N/A,TRUE,"general";"via3",#N/A,TRUE,"general"}</definedName>
    <definedName name="gggg" localSheetId="12">{"via1",#N/A,TRUE,"general";"via2",#N/A,TRUE,"general";"via3",#N/A,TRUE,"general"}</definedName>
    <definedName name="gggg" localSheetId="1">{"via1",#N/A,TRUE,"general";"via2",#N/A,TRUE,"general";"via3",#N/A,TRUE,"general"}</definedName>
    <definedName name="gggg">{"via1",#N/A,TRUE,"general";"via2",#N/A,TRUE,"general";"via3",#N/A,TRUE,"general"}</definedName>
    <definedName name="ggggd" localSheetId="2">{"TAB1",#N/A,TRUE,"GENERAL";"TAB2",#N/A,TRUE,"GENERAL";"TAB3",#N/A,TRUE,"GENERAL";"TAB4",#N/A,TRUE,"GENERAL";"TAB5",#N/A,TRUE,"GENERAL"}</definedName>
    <definedName name="ggggd" localSheetId="0">{"TAB1",#N/A,TRUE,"GENERAL";"TAB2",#N/A,TRUE,"GENERAL";"TAB3",#N/A,TRUE,"GENERAL";"TAB4",#N/A,TRUE,"GENERAL";"TAB5",#N/A,TRUE,"GENERAL"}</definedName>
    <definedName name="ggggd" localSheetId="12">{"TAB1",#N/A,TRUE,"GENERAL";"TAB2",#N/A,TRUE,"GENERAL";"TAB3",#N/A,TRUE,"GENERAL";"TAB4",#N/A,TRUE,"GENERAL";"TAB5",#N/A,TRUE,"GENERAL"}</definedName>
    <definedName name="ggggd" localSheetId="1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2">{"via1",#N/A,TRUE,"general";"via2",#N/A,TRUE,"general";"via3",#N/A,TRUE,"general"}</definedName>
    <definedName name="gggggt" localSheetId="0">{"via1",#N/A,TRUE,"general";"via2",#N/A,TRUE,"general";"via3",#N/A,TRUE,"general"}</definedName>
    <definedName name="gggggt" localSheetId="12">{"via1",#N/A,TRUE,"general";"via2",#N/A,TRUE,"general";"via3",#N/A,TRUE,"general"}</definedName>
    <definedName name="gggggt" localSheetId="1">{"via1",#N/A,TRUE,"general";"via2",#N/A,TRUE,"general";"via3",#N/A,TRUE,"general"}</definedName>
    <definedName name="gggggt">{"via1",#N/A,TRUE,"general";"via2",#N/A,TRUE,"general";"via3",#N/A,TRUE,"general"}</definedName>
    <definedName name="gggghn" localSheetId="2">{"TAB1",#N/A,TRUE,"GENERAL";"TAB2",#N/A,TRUE,"GENERAL";"TAB3",#N/A,TRUE,"GENERAL";"TAB4",#N/A,TRUE,"GENERAL";"TAB5",#N/A,TRUE,"GENERAL"}</definedName>
    <definedName name="gggghn" localSheetId="0">{"TAB1",#N/A,TRUE,"GENERAL";"TAB2",#N/A,TRUE,"GENERAL";"TAB3",#N/A,TRUE,"GENERAL";"TAB4",#N/A,TRUE,"GENERAL";"TAB5",#N/A,TRUE,"GENERAL"}</definedName>
    <definedName name="gggghn" localSheetId="12">{"TAB1",#N/A,TRUE,"GENERAL";"TAB2",#N/A,TRUE,"GENERAL";"TAB3",#N/A,TRUE,"GENERAL";"TAB4",#N/A,TRUE,"GENERAL";"TAB5",#N/A,TRUE,"GENERAL"}</definedName>
    <definedName name="gggghn" localSheetId="1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2">{"TAB1",#N/A,TRUE,"GENERAL";"TAB2",#N/A,TRUE,"GENERAL";"TAB3",#N/A,TRUE,"GENERAL";"TAB4",#N/A,TRUE,"GENERAL";"TAB5",#N/A,TRUE,"GENERAL"}</definedName>
    <definedName name="ggggt" localSheetId="0">{"TAB1",#N/A,TRUE,"GENERAL";"TAB2",#N/A,TRUE,"GENERAL";"TAB3",#N/A,TRUE,"GENERAL";"TAB4",#N/A,TRUE,"GENERAL";"TAB5",#N/A,TRUE,"GENERAL"}</definedName>
    <definedName name="ggggt" localSheetId="12">{"TAB1",#N/A,TRUE,"GENERAL";"TAB2",#N/A,TRUE,"GENERAL";"TAB3",#N/A,TRUE,"GENERAL";"TAB4",#N/A,TRUE,"GENERAL";"TAB5",#N/A,TRUE,"GENERAL"}</definedName>
    <definedName name="ggggt" localSheetId="1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2">{"TAB1",#N/A,TRUE,"GENERAL";"TAB2",#N/A,TRUE,"GENERAL";"TAB3",#N/A,TRUE,"GENERAL";"TAB4",#N/A,TRUE,"GENERAL";"TAB5",#N/A,TRUE,"GENERAL"}</definedName>
    <definedName name="ggggy" localSheetId="0">{"TAB1",#N/A,TRUE,"GENERAL";"TAB2",#N/A,TRUE,"GENERAL";"TAB3",#N/A,TRUE,"GENERAL";"TAB4",#N/A,TRUE,"GENERAL";"TAB5",#N/A,TRUE,"GENERAL"}</definedName>
    <definedName name="ggggy" localSheetId="12">{"TAB1",#N/A,TRUE,"GENERAL";"TAB2",#N/A,TRUE,"GENERAL";"TAB3",#N/A,TRUE,"GENERAL";"TAB4",#N/A,TRUE,"GENERAL";"TAB5",#N/A,TRUE,"GENERAL"}</definedName>
    <definedName name="ggggy" localSheetId="1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2">{"via1",#N/A,TRUE,"general";"via2",#N/A,TRUE,"general";"via3",#N/A,TRUE,"general"}</definedName>
    <definedName name="gggtgd" localSheetId="0">{"via1",#N/A,TRUE,"general";"via2",#N/A,TRUE,"general";"via3",#N/A,TRUE,"general"}</definedName>
    <definedName name="gggtgd" localSheetId="12">{"via1",#N/A,TRUE,"general";"via2",#N/A,TRUE,"general";"via3",#N/A,TRUE,"general"}</definedName>
    <definedName name="gggtgd" localSheetId="1">{"via1",#N/A,TRUE,"general";"via2",#N/A,TRUE,"general";"via3",#N/A,TRUE,"general"}</definedName>
    <definedName name="gggtgd">{"via1",#N/A,TRUE,"general";"via2",#N/A,TRUE,"general";"via3",#N/A,TRUE,"general"}</definedName>
    <definedName name="ggtgt" localSheetId="2">{"via1",#N/A,TRUE,"general";"via2",#N/A,TRUE,"general";"via3",#N/A,TRUE,"general"}</definedName>
    <definedName name="ggtgt" localSheetId="0">{"via1",#N/A,TRUE,"general";"via2",#N/A,TRUE,"general";"via3",#N/A,TRUE,"general"}</definedName>
    <definedName name="ggtgt" localSheetId="12">{"via1",#N/A,TRUE,"general";"via2",#N/A,TRUE,"general";"via3",#N/A,TRUE,"general"}</definedName>
    <definedName name="ggtgt" localSheetId="1">{"via1",#N/A,TRUE,"general";"via2",#N/A,TRUE,"general";"via3",#N/A,TRUE,"general"}</definedName>
    <definedName name="ggtgt">{"via1",#N/A,TRUE,"general";"via2",#N/A,TRUE,"general";"via3",#N/A,TRUE,"general"}</definedName>
    <definedName name="ghdghuy" localSheetId="2">{"via1",#N/A,TRUE,"general";"via2",#N/A,TRUE,"general";"via3",#N/A,TRUE,"general"}</definedName>
    <definedName name="ghdghuy" localSheetId="0">{"via1",#N/A,TRUE,"general";"via2",#N/A,TRUE,"general";"via3",#N/A,TRUE,"general"}</definedName>
    <definedName name="ghdghuy" localSheetId="12">{"via1",#N/A,TRUE,"general";"via2",#N/A,TRUE,"general";"via3",#N/A,TRUE,"general"}</definedName>
    <definedName name="ghdghuy" localSheetId="1">{"via1",#N/A,TRUE,"general";"via2",#N/A,TRUE,"general";"via3",#N/A,TRUE,"general"}</definedName>
    <definedName name="ghdghuy">{"via1",#N/A,TRUE,"general";"via2",#N/A,TRUE,"general";"via3",#N/A,TRUE,"general"}</definedName>
    <definedName name="GHDP" localSheetId="2">{"via1",#N/A,TRUE,"general";"via2",#N/A,TRUE,"general";"via3",#N/A,TRUE,"general"}</definedName>
    <definedName name="GHDP" localSheetId="0">{"via1",#N/A,TRUE,"general";"via2",#N/A,TRUE,"general";"via3",#N/A,TRUE,"general"}</definedName>
    <definedName name="GHDP" localSheetId="12">{"via1",#N/A,TRUE,"general";"via2",#N/A,TRUE,"general";"via3",#N/A,TRUE,"general"}</definedName>
    <definedName name="GHDP" localSheetId="1">{"via1",#N/A,TRUE,"general";"via2",#N/A,TRUE,"general";"via3",#N/A,TRUE,"general"}</definedName>
    <definedName name="GHDP">{"via1",#N/A,TRUE,"general";"via2",#N/A,TRUE,"general";"via3",#N/A,TRUE,"general"}</definedName>
    <definedName name="ghfg" localSheetId="2">{"via1",#N/A,TRUE,"general";"via2",#N/A,TRUE,"general";"via3",#N/A,TRUE,"general"}</definedName>
    <definedName name="ghfg" localSheetId="0">{"via1",#N/A,TRUE,"general";"via2",#N/A,TRUE,"general";"via3",#N/A,TRUE,"general"}</definedName>
    <definedName name="ghfg" localSheetId="12">{"via1",#N/A,TRUE,"general";"via2",#N/A,TRUE,"general";"via3",#N/A,TRUE,"general"}</definedName>
    <definedName name="ghfg" localSheetId="1">{"via1",#N/A,TRUE,"general";"via2",#N/A,TRUE,"general";"via3",#N/A,TRUE,"general"}</definedName>
    <definedName name="ghfg">{"via1",#N/A,TRUE,"general";"via2",#N/A,TRUE,"general";"via3",#N/A,TRUE,"general"}</definedName>
    <definedName name="GHJGH" localSheetId="2">!#REF!</definedName>
    <definedName name="GHJGH">!#REF!</definedName>
    <definedName name="GHJGHJ" localSheetId="2">!#REF!</definedName>
    <definedName name="GHJGHJ">!#REF!</definedName>
    <definedName name="GHKJHK" localSheetId="2">{"TAB1",#N/A,TRUE,"GENERAL";"TAB2",#N/A,TRUE,"GENERAL";"TAB3",#N/A,TRUE,"GENERAL";"TAB4",#N/A,TRUE,"GENERAL";"TAB5",#N/A,TRUE,"GENERAL"}</definedName>
    <definedName name="GHKJHK" localSheetId="0">{"TAB1",#N/A,TRUE,"GENERAL";"TAB2",#N/A,TRUE,"GENERAL";"TAB3",#N/A,TRUE,"GENERAL";"TAB4",#N/A,TRUE,"GENERAL";"TAB5",#N/A,TRUE,"GENERAL"}</definedName>
    <definedName name="GHKJHK" localSheetId="12">{"TAB1",#N/A,TRUE,"GENERAL";"TAB2",#N/A,TRUE,"GENERAL";"TAB3",#N/A,TRUE,"GENERAL";"TAB4",#N/A,TRUE,"GENERAL";"TAB5",#N/A,TRUE,"GENERAL"}</definedName>
    <definedName name="GHKJHK" localSheetId="1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2">{"TAB1",#N/A,TRUE,"GENERAL";"TAB2",#N/A,TRUE,"GENERAL";"TAB3",#N/A,TRUE,"GENERAL";"TAB4",#N/A,TRUE,"GENERAL";"TAB5",#N/A,TRUE,"GENERAL"}</definedName>
    <definedName name="GJHVCB" localSheetId="0">{"TAB1",#N/A,TRUE,"GENERAL";"TAB2",#N/A,TRUE,"GENERAL";"TAB3",#N/A,TRUE,"GENERAL";"TAB4",#N/A,TRUE,"GENERAL";"TAB5",#N/A,TRUE,"GENERAL"}</definedName>
    <definedName name="GJHVCB" localSheetId="12">{"TAB1",#N/A,TRUE,"GENERAL";"TAB2",#N/A,TRUE,"GENERAL";"TAB3",#N/A,TRUE,"GENERAL";"TAB4",#N/A,TRUE,"GENERAL";"TAB5",#N/A,TRUE,"GENERAL"}</definedName>
    <definedName name="GJHVCB" localSheetId="1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2">{"via1",#N/A,TRUE,"general";"via2",#N/A,TRUE,"general";"via3",#N/A,TRUE,"general"}</definedName>
    <definedName name="gk" localSheetId="0">{"via1",#N/A,TRUE,"general";"via2",#N/A,TRUE,"general";"via3",#N/A,TRUE,"general"}</definedName>
    <definedName name="gk" localSheetId="12">{"via1",#N/A,TRUE,"general";"via2",#N/A,TRUE,"general";"via3",#N/A,TRUE,"general"}</definedName>
    <definedName name="gk" localSheetId="1">{"via1",#N/A,TRUE,"general";"via2",#N/A,TRUE,"general";"via3",#N/A,TRUE,"general"}</definedName>
    <definedName name="gk">{"via1",#N/A,TRUE,"general";"via2",#N/A,TRUE,"general";"via3",#N/A,TRUE,"general"}</definedName>
    <definedName name="gmvsa" localSheetId="2">!#REF!</definedName>
    <definedName name="gmvsa">!#REF!</definedName>
    <definedName name="GOpmasInversionAc" localSheetId="2">!#REF!</definedName>
    <definedName name="GOpmasInversionAc">!#REF!</definedName>
    <definedName name="GOpmasInversionAl" localSheetId="2">!#REF!</definedName>
    <definedName name="GOpmasInversionAl">!#REF!</definedName>
    <definedName name="GPS" localSheetId="2">!#REF!</definedName>
    <definedName name="GPS">!#REF!</definedName>
    <definedName name="GRAF1ANO" localSheetId="2">{"via1",#N/A,TRUE,"general";"via2",#N/A,TRUE,"general";"via3",#N/A,TRUE,"general"}</definedName>
    <definedName name="GRAF1ANO" localSheetId="0">{"via1",#N/A,TRUE,"general";"via2",#N/A,TRUE,"general";"via3",#N/A,TRUE,"general"}</definedName>
    <definedName name="GRAF1ANO" localSheetId="12">{"via1",#N/A,TRUE,"general";"via2",#N/A,TRUE,"general";"via3",#N/A,TRUE,"general"}</definedName>
    <definedName name="GRAF1ANO" localSheetId="1">{"via1",#N/A,TRUE,"general";"via2",#N/A,TRUE,"general";"via3",#N/A,TRUE,"general"}</definedName>
    <definedName name="GRAF1ANO">{"via1",#N/A,TRUE,"general";"via2",#N/A,TRUE,"general";"via3",#N/A,TRUE,"general"}</definedName>
    <definedName name="GRAF1AÑO" localSheetId="2">{"TAB1",#N/A,TRUE,"GENERAL";"TAB2",#N/A,TRUE,"GENERAL";"TAB3",#N/A,TRUE,"GENERAL";"TAB4",#N/A,TRUE,"GENERAL";"TAB5",#N/A,TRUE,"GENERAL"}</definedName>
    <definedName name="GRAF1AÑO" localSheetId="0">{"TAB1",#N/A,TRUE,"GENERAL";"TAB2",#N/A,TRUE,"GENERAL";"TAB3",#N/A,TRUE,"GENERAL";"TAB4",#N/A,TRUE,"GENERAL";"TAB5",#N/A,TRUE,"GENERAL"}</definedName>
    <definedName name="GRAF1AÑO" localSheetId="12">{"TAB1",#N/A,TRUE,"GENERAL";"TAB2",#N/A,TRUE,"GENERAL";"TAB3",#N/A,TRUE,"GENERAL";"TAB4",#N/A,TRUE,"GENERAL";"TAB5",#N/A,TRUE,"GENERAL"}</definedName>
    <definedName name="GRAF1AÑO" localSheetId="1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AF2" localSheetId="2">!#REF!</definedName>
    <definedName name="GRAF2">!#REF!</definedName>
    <definedName name="GRAF3" localSheetId="2">!#REF!</definedName>
    <definedName name="GRAF3">!#REF!</definedName>
    <definedName name="gregds" localSheetId="2">{"TAB1",#N/A,TRUE,"GENERAL";"TAB2",#N/A,TRUE,"GENERAL";"TAB3",#N/A,TRUE,"GENERAL";"TAB4",#N/A,TRUE,"GENERAL";"TAB5",#N/A,TRUE,"GENERAL"}</definedName>
    <definedName name="gregds" localSheetId="0">{"TAB1",#N/A,TRUE,"GENERAL";"TAB2",#N/A,TRUE,"GENERAL";"TAB3",#N/A,TRUE,"GENERAL";"TAB4",#N/A,TRUE,"GENERAL";"TAB5",#N/A,TRUE,"GENERAL"}</definedName>
    <definedName name="gregds" localSheetId="12">{"TAB1",#N/A,TRUE,"GENERAL";"TAB2",#N/A,TRUE,"GENERAL";"TAB3",#N/A,TRUE,"GENERAL";"TAB4",#N/A,TRUE,"GENERAL";"TAB5",#N/A,TRUE,"GENERAL"}</definedName>
    <definedName name="gregds" localSheetId="1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2">{"TAB1",#N/A,TRUE,"GENERAL";"TAB2",#N/A,TRUE,"GENERAL";"TAB3",#N/A,TRUE,"GENERAL";"TAB4",#N/A,TRUE,"GENERAL";"TAB5",#N/A,TRUE,"GENERAL"}</definedName>
    <definedName name="grehrtyh" localSheetId="0">{"TAB1",#N/A,TRUE,"GENERAL";"TAB2",#N/A,TRUE,"GENERAL";"TAB3",#N/A,TRUE,"GENERAL";"TAB4",#N/A,TRUE,"GENERAL";"TAB5",#N/A,TRUE,"GENERAL"}</definedName>
    <definedName name="grehrtyh" localSheetId="12">{"TAB1",#N/A,TRUE,"GENERAL";"TAB2",#N/A,TRUE,"GENERAL";"TAB3",#N/A,TRUE,"GENERAL";"TAB4",#N/A,TRUE,"GENERAL";"TAB5",#N/A,TRUE,"GENERAL"}</definedName>
    <definedName name="grehrtyh" localSheetId="1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2">{"via1",#N/A,TRUE,"general";"via2",#N/A,TRUE,"general";"via3",#N/A,TRUE,"general"}</definedName>
    <definedName name="grggwero" localSheetId="0">{"via1",#N/A,TRUE,"general";"via2",#N/A,TRUE,"general";"via3",#N/A,TRUE,"general"}</definedName>
    <definedName name="grggwero" localSheetId="12">{"via1",#N/A,TRUE,"general";"via2",#N/A,TRUE,"general";"via3",#N/A,TRUE,"general"}</definedName>
    <definedName name="grggwero" localSheetId="1">{"via1",#N/A,TRUE,"general";"via2",#N/A,TRUE,"general";"via3",#N/A,TRUE,"general"}</definedName>
    <definedName name="grggwero">{"via1",#N/A,TRUE,"general";"via2",#N/A,TRUE,"general";"via3",#N/A,TRUE,"general"}</definedName>
    <definedName name="GRGRG" localSheetId="2">!#REF!</definedName>
    <definedName name="GRGRG">!#REF!</definedName>
    <definedName name="grtyerh" localSheetId="2">{"TAB1",#N/A,TRUE,"GENERAL";"TAB2",#N/A,TRUE,"GENERAL";"TAB3",#N/A,TRUE,"GENERAL";"TAB4",#N/A,TRUE,"GENERAL";"TAB5",#N/A,TRUE,"GENERAL"}</definedName>
    <definedName name="grtyerh" localSheetId="0">{"TAB1",#N/A,TRUE,"GENERAL";"TAB2",#N/A,TRUE,"GENERAL";"TAB3",#N/A,TRUE,"GENERAL";"TAB4",#N/A,TRUE,"GENERAL";"TAB5",#N/A,TRUE,"GENERAL"}</definedName>
    <definedName name="grtyerh" localSheetId="12">{"TAB1",#N/A,TRUE,"GENERAL";"TAB2",#N/A,TRUE,"GENERAL";"TAB3",#N/A,TRUE,"GENERAL";"TAB4",#N/A,TRUE,"GENERAL";"TAB5",#N/A,TRUE,"GENERAL"}</definedName>
    <definedName name="grtyerh" localSheetId="1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2">{"TAB1",#N/A,TRUE,"GENERAL";"TAB2",#N/A,TRUE,"GENERAL";"TAB3",#N/A,TRUE,"GENERAL";"TAB4",#N/A,TRUE,"GENERAL";"TAB5",#N/A,TRUE,"GENERAL"}</definedName>
    <definedName name="GSDG" localSheetId="0">{"TAB1",#N/A,TRUE,"GENERAL";"TAB2",#N/A,TRUE,"GENERAL";"TAB3",#N/A,TRUE,"GENERAL";"TAB4",#N/A,TRUE,"GENERAL";"TAB5",#N/A,TRUE,"GENERAL"}</definedName>
    <definedName name="GSDG" localSheetId="12">{"TAB1",#N/A,TRUE,"GENERAL";"TAB2",#N/A,TRUE,"GENERAL";"TAB3",#N/A,TRUE,"GENERAL";"TAB4",#N/A,TRUE,"GENERAL";"TAB5",#N/A,TRUE,"GENERAL"}</definedName>
    <definedName name="GSDG" localSheetId="1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2">{"via1",#N/A,TRUE,"general";"via2",#N/A,TRUE,"general";"via3",#N/A,TRUE,"general"}</definedName>
    <definedName name="gsfsf" localSheetId="0">{"via1",#N/A,TRUE,"general";"via2",#N/A,TRUE,"general";"via3",#N/A,TRUE,"general"}</definedName>
    <definedName name="gsfsf" localSheetId="12">{"via1",#N/A,TRUE,"general";"via2",#N/A,TRUE,"general";"via3",#N/A,TRUE,"general"}</definedName>
    <definedName name="gsfsf" localSheetId="1">{"via1",#N/A,TRUE,"general";"via2",#N/A,TRUE,"general";"via3",#N/A,TRUE,"general"}</definedName>
    <definedName name="gsfsf">{"via1",#N/A,TRUE,"general";"via2",#N/A,TRUE,"general";"via3",#N/A,TRUE,"general"}</definedName>
    <definedName name="gtgt" localSheetId="2">{"via1",#N/A,TRUE,"general";"via2",#N/A,TRUE,"general";"via3",#N/A,TRUE,"general"}</definedName>
    <definedName name="gtgt" localSheetId="0">{"via1",#N/A,TRUE,"general";"via2",#N/A,TRUE,"general";"via3",#N/A,TRUE,"general"}</definedName>
    <definedName name="gtgt" localSheetId="12">{"via1",#N/A,TRUE,"general";"via2",#N/A,TRUE,"general";"via3",#N/A,TRUE,"general"}</definedName>
    <definedName name="gtgt" localSheetId="1">{"via1",#N/A,TRUE,"general";"via2",#N/A,TRUE,"general";"via3",#N/A,TRUE,"general"}</definedName>
    <definedName name="gtgt">{"via1",#N/A,TRUE,"general";"via2",#N/A,TRUE,"general";"via3",#N/A,TRUE,"general"}</definedName>
    <definedName name="gtgtg" localSheetId="2">{"via1",#N/A,TRUE,"general";"via2",#N/A,TRUE,"general";"via3",#N/A,TRUE,"general"}</definedName>
    <definedName name="gtgtg" localSheetId="0">{"via1",#N/A,TRUE,"general";"via2",#N/A,TRUE,"general";"via3",#N/A,TRUE,"general"}</definedName>
    <definedName name="gtgtg" localSheetId="12">{"via1",#N/A,TRUE,"general";"via2",#N/A,TRUE,"general";"via3",#N/A,TRUE,"general"}</definedName>
    <definedName name="gtgtg" localSheetId="1">{"via1",#N/A,TRUE,"general";"via2",#N/A,TRUE,"general";"via3",#N/A,TRUE,"general"}</definedName>
    <definedName name="gtgtg">{"via1",#N/A,TRUE,"general";"via2",#N/A,TRUE,"general";"via3",#N/A,TRUE,"general"}</definedName>
    <definedName name="gtgtgff" localSheetId="2">{"via1",#N/A,TRUE,"general";"via2",#N/A,TRUE,"general";"via3",#N/A,TRUE,"general"}</definedName>
    <definedName name="gtgtgff" localSheetId="0">{"via1",#N/A,TRUE,"general";"via2",#N/A,TRUE,"general";"via3",#N/A,TRUE,"general"}</definedName>
    <definedName name="gtgtgff" localSheetId="12">{"via1",#N/A,TRUE,"general";"via2",#N/A,TRUE,"general";"via3",#N/A,TRUE,"general"}</definedName>
    <definedName name="gtgtgff" localSheetId="1">{"via1",#N/A,TRUE,"general";"via2",#N/A,TRUE,"general";"via3",#N/A,TRUE,"general"}</definedName>
    <definedName name="gtgtgff">{"via1",#N/A,TRUE,"general";"via2",#N/A,TRUE,"general";"via3",#N/A,TRUE,"general"}</definedName>
    <definedName name="gtgtgyh" localSheetId="2">{"TAB1",#N/A,TRUE,"GENERAL";"TAB2",#N/A,TRUE,"GENERAL";"TAB3",#N/A,TRUE,"GENERAL";"TAB4",#N/A,TRUE,"GENERAL";"TAB5",#N/A,TRUE,"GENERAL"}</definedName>
    <definedName name="gtgtgyh" localSheetId="0">{"TAB1",#N/A,TRUE,"GENERAL";"TAB2",#N/A,TRUE,"GENERAL";"TAB3",#N/A,TRUE,"GENERAL";"TAB4",#N/A,TRUE,"GENERAL";"TAB5",#N/A,TRUE,"GENERAL"}</definedName>
    <definedName name="gtgtgyh" localSheetId="12">{"TAB1",#N/A,TRUE,"GENERAL";"TAB2",#N/A,TRUE,"GENERAL";"TAB3",#N/A,TRUE,"GENERAL";"TAB4",#N/A,TRUE,"GENERAL";"TAB5",#N/A,TRUE,"GENERAL"}</definedName>
    <definedName name="gtgtgyh" localSheetId="1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2">{"TAB1",#N/A,TRUE,"GENERAL";"TAB2",#N/A,TRUE,"GENERAL";"TAB3",#N/A,TRUE,"GENERAL";"TAB4",#N/A,TRUE,"GENERAL";"TAB5",#N/A,TRUE,"GENERAL"}</definedName>
    <definedName name="gtgth" localSheetId="0">{"TAB1",#N/A,TRUE,"GENERAL";"TAB2",#N/A,TRUE,"GENERAL";"TAB3",#N/A,TRUE,"GENERAL";"TAB4",#N/A,TRUE,"GENERAL";"TAB5",#N/A,TRUE,"GENERAL"}</definedName>
    <definedName name="gtgth" localSheetId="12">{"TAB1",#N/A,TRUE,"GENERAL";"TAB2",#N/A,TRUE,"GENERAL";"TAB3",#N/A,TRUE,"GENERAL";"TAB4",#N/A,TRUE,"GENERAL";"TAB5",#N/A,TRUE,"GENERAL"}</definedName>
    <definedName name="gtgth" localSheetId="1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VFDSVDSFGFFD" localSheetId="2">!#REF!</definedName>
    <definedName name="GVFDSVDSFGFFD">!#REF!</definedName>
    <definedName name="h9h" localSheetId="2">{"via1",#N/A,TRUE,"general";"via2",#N/A,TRUE,"general";"via3",#N/A,TRUE,"general"}</definedName>
    <definedName name="h9h" localSheetId="0">{"via1",#N/A,TRUE,"general";"via2",#N/A,TRUE,"general";"via3",#N/A,TRUE,"general"}</definedName>
    <definedName name="h9h" localSheetId="12">{"via1",#N/A,TRUE,"general";"via2",#N/A,TRUE,"general";"via3",#N/A,TRUE,"general"}</definedName>
    <definedName name="h9h" localSheetId="1">{"via1",#N/A,TRUE,"general";"via2",#N/A,TRUE,"general";"via3",#N/A,TRUE,"general"}</definedName>
    <definedName name="h9h">{"via1",#N/A,TRUE,"general";"via2",#N/A,TRUE,"general";"via3",#N/A,TRUE,"general"}</definedName>
    <definedName name="hbfdhrw" localSheetId="2">{"TAB1",#N/A,TRUE,"GENERAL";"TAB2",#N/A,TRUE,"GENERAL";"TAB3",#N/A,TRUE,"GENERAL";"TAB4",#N/A,TRUE,"GENERAL";"TAB5",#N/A,TRUE,"GENERAL"}</definedName>
    <definedName name="hbfdhrw" localSheetId="0">{"TAB1",#N/A,TRUE,"GENERAL";"TAB2",#N/A,TRUE,"GENERAL";"TAB3",#N/A,TRUE,"GENERAL";"TAB4",#N/A,TRUE,"GENERAL";"TAB5",#N/A,TRUE,"GENERAL"}</definedName>
    <definedName name="hbfdhrw" localSheetId="12">{"TAB1",#N/A,TRUE,"GENERAL";"TAB2",#N/A,TRUE,"GENERAL";"TAB3",#N/A,TRUE,"GENERAL";"TAB4",#N/A,TRUE,"GENERAL";"TAB5",#N/A,TRUE,"GENERAL"}</definedName>
    <definedName name="hbfdhrw" localSheetId="1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2">{"via1",#N/A,TRUE,"general";"via2",#N/A,TRUE,"general";"via3",#N/A,TRUE,"general"}</definedName>
    <definedName name="hdfh" localSheetId="0">{"via1",#N/A,TRUE,"general";"via2",#N/A,TRUE,"general";"via3",#N/A,TRUE,"general"}</definedName>
    <definedName name="hdfh" localSheetId="12">{"via1",#N/A,TRUE,"general";"via2",#N/A,TRUE,"general";"via3",#N/A,TRUE,"general"}</definedName>
    <definedName name="hdfh" localSheetId="1">{"via1",#N/A,TRUE,"general";"via2",#N/A,TRUE,"general";"via3",#N/A,TRUE,"general"}</definedName>
    <definedName name="hdfh">{"via1",#N/A,TRUE,"general";"via2",#N/A,TRUE,"general";"via3",#N/A,TRUE,"general"}</definedName>
    <definedName name="hdfh4" localSheetId="2">{"TAB1",#N/A,TRUE,"GENERAL";"TAB2",#N/A,TRUE,"GENERAL";"TAB3",#N/A,TRUE,"GENERAL";"TAB4",#N/A,TRUE,"GENERAL";"TAB5",#N/A,TRUE,"GENERAL"}</definedName>
    <definedName name="hdfh4" localSheetId="0">{"TAB1",#N/A,TRUE,"GENERAL";"TAB2",#N/A,TRUE,"GENERAL";"TAB3",#N/A,TRUE,"GENERAL";"TAB4",#N/A,TRUE,"GENERAL";"TAB5",#N/A,TRUE,"GENERAL"}</definedName>
    <definedName name="hdfh4" localSheetId="12">{"TAB1",#N/A,TRUE,"GENERAL";"TAB2",#N/A,TRUE,"GENERAL";"TAB3",#N/A,TRUE,"GENERAL";"TAB4",#N/A,TRUE,"GENERAL";"TAB5",#N/A,TRUE,"GENERAL"}</definedName>
    <definedName name="hdfh4" localSheetId="1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2">{"TAB1",#N/A,TRUE,"GENERAL";"TAB2",#N/A,TRUE,"GENERAL";"TAB3",#N/A,TRUE,"GENERAL";"TAB4",#N/A,TRUE,"GENERAL";"TAB5",#N/A,TRUE,"GENERAL"}</definedName>
    <definedName name="hdfhwq" localSheetId="0">{"TAB1",#N/A,TRUE,"GENERAL";"TAB2",#N/A,TRUE,"GENERAL";"TAB3",#N/A,TRUE,"GENERAL";"TAB4",#N/A,TRUE,"GENERAL";"TAB5",#N/A,TRUE,"GENERAL"}</definedName>
    <definedName name="hdfhwq" localSheetId="12">{"TAB1",#N/A,TRUE,"GENERAL";"TAB2",#N/A,TRUE,"GENERAL";"TAB3",#N/A,TRUE,"GENERAL";"TAB4",#N/A,TRUE,"GENERAL";"TAB5",#N/A,TRUE,"GENERAL"}</definedName>
    <definedName name="hdfhwq" localSheetId="1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2">{"via1",#N/A,TRUE,"general";"via2",#N/A,TRUE,"general";"via3",#N/A,TRUE,"general"}</definedName>
    <definedName name="hdgh" localSheetId="0">{"via1",#N/A,TRUE,"general";"via2",#N/A,TRUE,"general";"via3",#N/A,TRUE,"general"}</definedName>
    <definedName name="hdgh" localSheetId="12">{"via1",#N/A,TRUE,"general";"via2",#N/A,TRUE,"general";"via3",#N/A,TRUE,"general"}</definedName>
    <definedName name="hdgh" localSheetId="1">{"via1",#N/A,TRUE,"general";"via2",#N/A,TRUE,"general";"via3",#N/A,TRUE,"general"}</definedName>
    <definedName name="hdgh">{"via1",#N/A,TRUE,"general";"via2",#N/A,TRUE,"general";"via3",#N/A,TRUE,"general"}</definedName>
    <definedName name="hdhf" localSheetId="2">{"TAB1",#N/A,TRUE,"GENERAL";"TAB2",#N/A,TRUE,"GENERAL";"TAB3",#N/A,TRUE,"GENERAL";"TAB4",#N/A,TRUE,"GENERAL";"TAB5",#N/A,TRUE,"GENERAL"}</definedName>
    <definedName name="hdhf" localSheetId="0">{"TAB1",#N/A,TRUE,"GENERAL";"TAB2",#N/A,TRUE,"GENERAL";"TAB3",#N/A,TRUE,"GENERAL";"TAB4",#N/A,TRUE,"GENERAL";"TAB5",#N/A,TRUE,"GENERAL"}</definedName>
    <definedName name="hdhf" localSheetId="12">{"TAB1",#N/A,TRUE,"GENERAL";"TAB2",#N/A,TRUE,"GENERAL";"TAB3",#N/A,TRUE,"GENERAL";"TAB4",#N/A,TRUE,"GENERAL";"TAB5",#N/A,TRUE,"GENERAL"}</definedName>
    <definedName name="hdhf" localSheetId="1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2">{"via1",#N/A,TRUE,"general";"via2",#N/A,TRUE,"general";"via3",#N/A,TRUE,"general"}</definedName>
    <definedName name="hfgh" localSheetId="0">{"via1",#N/A,TRUE,"general";"via2",#N/A,TRUE,"general";"via3",#N/A,TRUE,"general"}</definedName>
    <definedName name="hfgh" localSheetId="12">{"via1",#N/A,TRUE,"general";"via2",#N/A,TRUE,"general";"via3",#N/A,TRUE,"general"}</definedName>
    <definedName name="hfgh" localSheetId="1">{"via1",#N/A,TRUE,"general";"via2",#N/A,TRUE,"general";"via3",#N/A,TRUE,"general"}</definedName>
    <definedName name="hfgh">{"via1",#N/A,TRUE,"general";"via2",#N/A,TRUE,"general";"via3",#N/A,TRUE,"general"}</definedName>
    <definedName name="hfh" localSheetId="2">{"TAB1",#N/A,TRUE,"GENERAL";"TAB2",#N/A,TRUE,"GENERAL";"TAB3",#N/A,TRUE,"GENERAL";"TAB4",#N/A,TRUE,"GENERAL";"TAB5",#N/A,TRUE,"GENERAL"}</definedName>
    <definedName name="hfh" localSheetId="0">{"TAB1",#N/A,TRUE,"GENERAL";"TAB2",#N/A,TRUE,"GENERAL";"TAB3",#N/A,TRUE,"GENERAL";"TAB4",#N/A,TRUE,"GENERAL";"TAB5",#N/A,TRUE,"GENERAL"}</definedName>
    <definedName name="hfh" localSheetId="12">{"TAB1",#N/A,TRUE,"GENERAL";"TAB2",#N/A,TRUE,"GENERAL";"TAB3",#N/A,TRUE,"GENERAL";"TAB4",#N/A,TRUE,"GENERAL";"TAB5",#N/A,TRUE,"GENERAL"}</definedName>
    <definedName name="hfh" localSheetId="1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2">{"TAB1",#N/A,TRUE,"GENERAL";"TAB2",#N/A,TRUE,"GENERAL";"TAB3",#N/A,TRUE,"GENERAL";"TAB4",#N/A,TRUE,"GENERAL";"TAB5",#N/A,TRUE,"GENERAL"}</definedName>
    <definedName name="hfhg" localSheetId="0">{"TAB1",#N/A,TRUE,"GENERAL";"TAB2",#N/A,TRUE,"GENERAL";"TAB3",#N/A,TRUE,"GENERAL";"TAB4",#N/A,TRUE,"GENERAL";"TAB5",#N/A,TRUE,"GENERAL"}</definedName>
    <definedName name="hfhg" localSheetId="12">{"TAB1",#N/A,TRUE,"GENERAL";"TAB2",#N/A,TRUE,"GENERAL";"TAB3",#N/A,TRUE,"GENERAL";"TAB4",#N/A,TRUE,"GENERAL";"TAB5",#N/A,TRUE,"GENERAL"}</definedName>
    <definedName name="hfhg" localSheetId="1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2">{"via1",#N/A,TRUE,"general";"via2",#N/A,TRUE,"general";"via3",#N/A,TRUE,"general"}</definedName>
    <definedName name="hfthr" localSheetId="0">{"via1",#N/A,TRUE,"general";"via2",#N/A,TRUE,"general";"via3",#N/A,TRUE,"general"}</definedName>
    <definedName name="hfthr" localSheetId="12">{"via1",#N/A,TRUE,"general";"via2",#N/A,TRUE,"general";"via3",#N/A,TRUE,"general"}</definedName>
    <definedName name="hfthr" localSheetId="1">{"via1",#N/A,TRUE,"general";"via2",#N/A,TRUE,"general";"via3",#N/A,TRUE,"general"}</definedName>
    <definedName name="hfthr">{"via1",#N/A,TRUE,"general";"via2",#N/A,TRUE,"general";"via3",#N/A,TRUE,"general"}</definedName>
    <definedName name="hg" localSheetId="2">{"via1",#N/A,TRUE,"general";"via2",#N/A,TRUE,"general";"via3",#N/A,TRUE,"general"}</definedName>
    <definedName name="hg" localSheetId="0">{"via1",#N/A,TRUE,"general";"via2",#N/A,TRUE,"general";"via3",#N/A,TRUE,"general"}</definedName>
    <definedName name="hg" localSheetId="12">{"via1",#N/A,TRUE,"general";"via2",#N/A,TRUE,"general";"via3",#N/A,TRUE,"general"}</definedName>
    <definedName name="hg" localSheetId="1">{"via1",#N/A,TRUE,"general";"via2",#N/A,TRUE,"general";"via3",#N/A,TRUE,"general"}</definedName>
    <definedName name="hg">{"via1",#N/A,TRUE,"general";"via2",#N/A,TRUE,"general";"via3",#N/A,TRUE,"general"}</definedName>
    <definedName name="HGFH" localSheetId="2">{"via1",#N/A,TRUE,"general";"via2",#N/A,TRUE,"general";"via3",#N/A,TRUE,"general"}</definedName>
    <definedName name="HGFH" localSheetId="0">{"via1",#N/A,TRUE,"general";"via2",#N/A,TRUE,"general";"via3",#N/A,TRUE,"general"}</definedName>
    <definedName name="HGFH" localSheetId="12">{"via1",#N/A,TRUE,"general";"via2",#N/A,TRUE,"general";"via3",#N/A,TRUE,"general"}</definedName>
    <definedName name="HGFH" localSheetId="1">{"via1",#N/A,TRUE,"general";"via2",#N/A,TRUE,"general";"via3",#N/A,TRUE,"general"}</definedName>
    <definedName name="HGFH">{"via1",#N/A,TRUE,"general";"via2",#N/A,TRUE,"general";"via3",#N/A,TRUE,"general"}</definedName>
    <definedName name="hgfhty" localSheetId="2">{"via1",#N/A,TRUE,"general";"via2",#N/A,TRUE,"general";"via3",#N/A,TRUE,"general"}</definedName>
    <definedName name="hgfhty" localSheetId="0">{"via1",#N/A,TRUE,"general";"via2",#N/A,TRUE,"general";"via3",#N/A,TRUE,"general"}</definedName>
    <definedName name="hgfhty" localSheetId="12">{"via1",#N/A,TRUE,"general";"via2",#N/A,TRUE,"general";"via3",#N/A,TRUE,"general"}</definedName>
    <definedName name="hgfhty" localSheetId="1">{"via1",#N/A,TRUE,"general";"via2",#N/A,TRUE,"general";"via3",#N/A,TRUE,"general"}</definedName>
    <definedName name="hgfhty">{"via1",#N/A,TRUE,"general";"via2",#N/A,TRUE,"general";"via3",#N/A,TRUE,"general"}</definedName>
    <definedName name="HGHFH7" localSheetId="2">{"TAB1",#N/A,TRUE,"GENERAL";"TAB2",#N/A,TRUE,"GENERAL";"TAB3",#N/A,TRUE,"GENERAL";"TAB4",#N/A,TRUE,"GENERAL";"TAB5",#N/A,TRUE,"GENERAL"}</definedName>
    <definedName name="HGHFH7" localSheetId="0">{"TAB1",#N/A,TRUE,"GENERAL";"TAB2",#N/A,TRUE,"GENERAL";"TAB3",#N/A,TRUE,"GENERAL";"TAB4",#N/A,TRUE,"GENERAL";"TAB5",#N/A,TRUE,"GENERAL"}</definedName>
    <definedName name="HGHFH7" localSheetId="12">{"TAB1",#N/A,TRUE,"GENERAL";"TAB2",#N/A,TRUE,"GENERAL";"TAB3",#N/A,TRUE,"GENERAL";"TAB4",#N/A,TRUE,"GENERAL";"TAB5",#N/A,TRUE,"GENERAL"}</definedName>
    <definedName name="HGHFH7" localSheetId="1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2">{"TAB1",#N/A,TRUE,"GENERAL";"TAB2",#N/A,TRUE,"GENERAL";"TAB3",#N/A,TRUE,"GENERAL";"TAB4",#N/A,TRUE,"GENERAL";"TAB5",#N/A,TRUE,"GENERAL"}</definedName>
    <definedName name="hghhj" localSheetId="0">{"TAB1",#N/A,TRUE,"GENERAL";"TAB2",#N/A,TRUE,"GENERAL";"TAB3",#N/A,TRUE,"GENERAL";"TAB4",#N/A,TRUE,"GENERAL";"TAB5",#N/A,TRUE,"GENERAL"}</definedName>
    <definedName name="hghhj" localSheetId="12">{"TAB1",#N/A,TRUE,"GENERAL";"TAB2",#N/A,TRUE,"GENERAL";"TAB3",#N/A,TRUE,"GENERAL";"TAB4",#N/A,TRUE,"GENERAL";"TAB5",#N/A,TRUE,"GENERAL"}</definedName>
    <definedName name="hghhj" localSheetId="1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2">{"via1",#N/A,TRUE,"general";"via2",#N/A,TRUE,"general";"via3",#N/A,TRUE,"general"}</definedName>
    <definedName name="hghydj" localSheetId="0">{"via1",#N/A,TRUE,"general";"via2",#N/A,TRUE,"general";"via3",#N/A,TRUE,"general"}</definedName>
    <definedName name="hghydj" localSheetId="12">{"via1",#N/A,TRUE,"general";"via2",#N/A,TRUE,"general";"via3",#N/A,TRUE,"general"}</definedName>
    <definedName name="hghydj" localSheetId="1">{"via1",#N/A,TRUE,"general";"via2",#N/A,TRUE,"general";"via3",#N/A,TRUE,"general"}</definedName>
    <definedName name="hghydj">{"via1",#N/A,TRUE,"general";"via2",#N/A,TRUE,"general";"via3",#N/A,TRUE,"general"}</definedName>
    <definedName name="hgjfjw" localSheetId="2">{"via1",#N/A,TRUE,"general";"via2",#N/A,TRUE,"general";"via3",#N/A,TRUE,"general"}</definedName>
    <definedName name="hgjfjw" localSheetId="0">{"via1",#N/A,TRUE,"general";"via2",#N/A,TRUE,"general";"via3",#N/A,TRUE,"general"}</definedName>
    <definedName name="hgjfjw" localSheetId="12">{"via1",#N/A,TRUE,"general";"via2",#N/A,TRUE,"general";"via3",#N/A,TRUE,"general"}</definedName>
    <definedName name="hgjfjw" localSheetId="1">{"via1",#N/A,TRUE,"general";"via2",#N/A,TRUE,"general";"via3",#N/A,TRUE,"general"}</definedName>
    <definedName name="hgjfjw">{"via1",#N/A,TRUE,"general";"via2",#N/A,TRUE,"general";"via3",#N/A,TRUE,"general"}</definedName>
    <definedName name="HGJG" localSheetId="2">{"TAB1",#N/A,TRUE,"GENERAL";"TAB2",#N/A,TRUE,"GENERAL";"TAB3",#N/A,TRUE,"GENERAL";"TAB4",#N/A,TRUE,"GENERAL";"TAB5",#N/A,TRUE,"GENERAL"}</definedName>
    <definedName name="HGJG" localSheetId="0">{"TAB1",#N/A,TRUE,"GENERAL";"TAB2",#N/A,TRUE,"GENERAL";"TAB3",#N/A,TRUE,"GENERAL";"TAB4",#N/A,TRUE,"GENERAL";"TAB5",#N/A,TRUE,"GENERAL"}</definedName>
    <definedName name="HGJG" localSheetId="12">{"TAB1",#N/A,TRUE,"GENERAL";"TAB2",#N/A,TRUE,"GENERAL";"TAB3",#N/A,TRUE,"GENERAL";"TAB4",#N/A,TRUE,"GENERAL";"TAB5",#N/A,TRUE,"GENERAL"}</definedName>
    <definedName name="HGJG" localSheetId="1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" localSheetId="2">!#REF!</definedName>
    <definedName name="hh">!#REF!</definedName>
    <definedName name="HHGFHFGHF" localSheetId="2">!#REF!</definedName>
    <definedName name="HHGFHFGHF">!#REF!</definedName>
    <definedName name="HHH" localSheetId="2">!#REF!</definedName>
    <definedName name="HHH">!#REF!</definedName>
    <definedName name="hhhhhh" localSheetId="2">{"via1",#N/A,TRUE,"general";"via2",#N/A,TRUE,"general";"via3",#N/A,TRUE,"general"}</definedName>
    <definedName name="hhhhhh" localSheetId="0">{"via1",#N/A,TRUE,"general";"via2",#N/A,TRUE,"general";"via3",#N/A,TRUE,"general"}</definedName>
    <definedName name="hhhhhh" localSheetId="12">{"via1",#N/A,TRUE,"general";"via2",#N/A,TRUE,"general";"via3",#N/A,TRUE,"general"}</definedName>
    <definedName name="hhhhhh" localSheetId="1">{"via1",#N/A,TRUE,"general";"via2",#N/A,TRUE,"general";"via3",#N/A,TRUE,"general"}</definedName>
    <definedName name="hhhhhh">{"via1",#N/A,TRUE,"general";"via2",#N/A,TRUE,"general";"via3",#N/A,TRUE,"general"}</definedName>
    <definedName name="hhhhhho" localSheetId="2">{"TAB1",#N/A,TRUE,"GENERAL";"TAB2",#N/A,TRUE,"GENERAL";"TAB3",#N/A,TRUE,"GENERAL";"TAB4",#N/A,TRUE,"GENERAL";"TAB5",#N/A,TRUE,"GENERAL"}</definedName>
    <definedName name="hhhhhho" localSheetId="0">{"TAB1",#N/A,TRUE,"GENERAL";"TAB2",#N/A,TRUE,"GENERAL";"TAB3",#N/A,TRUE,"GENERAL";"TAB4",#N/A,TRUE,"GENERAL";"TAB5",#N/A,TRUE,"GENERAL"}</definedName>
    <definedName name="hhhhhho" localSheetId="12">{"TAB1",#N/A,TRUE,"GENERAL";"TAB2",#N/A,TRUE,"GENERAL";"TAB3",#N/A,TRUE,"GENERAL";"TAB4",#N/A,TRUE,"GENERAL";"TAB5",#N/A,TRUE,"GENERAL"}</definedName>
    <definedName name="hhhhhho" localSheetId="1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2">{"TAB1",#N/A,TRUE,"GENERAL";"TAB2",#N/A,TRUE,"GENERAL";"TAB3",#N/A,TRUE,"GENERAL";"TAB4",#N/A,TRUE,"GENERAL";"TAB5",#N/A,TRUE,"GENERAL"}</definedName>
    <definedName name="hhhhhpy" localSheetId="0">{"TAB1",#N/A,TRUE,"GENERAL";"TAB2",#N/A,TRUE,"GENERAL";"TAB3",#N/A,TRUE,"GENERAL";"TAB4",#N/A,TRUE,"GENERAL";"TAB5",#N/A,TRUE,"GENERAL"}</definedName>
    <definedName name="hhhhhpy" localSheetId="12">{"TAB1",#N/A,TRUE,"GENERAL";"TAB2",#N/A,TRUE,"GENERAL";"TAB3",#N/A,TRUE,"GENERAL";"TAB4",#N/A,TRUE,"GENERAL";"TAB5",#N/A,TRUE,"GENERAL"}</definedName>
    <definedName name="hhhhhpy" localSheetId="1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2">{"via1",#N/A,TRUE,"general";"via2",#N/A,TRUE,"general";"via3",#N/A,TRUE,"general"}</definedName>
    <definedName name="hhhhth" localSheetId="0">{"via1",#N/A,TRUE,"general";"via2",#N/A,TRUE,"general";"via3",#N/A,TRUE,"general"}</definedName>
    <definedName name="hhhhth" localSheetId="12">{"via1",#N/A,TRUE,"general";"via2",#N/A,TRUE,"general";"via3",#N/A,TRUE,"general"}</definedName>
    <definedName name="hhhhth" localSheetId="1">{"via1",#N/A,TRUE,"general";"via2",#N/A,TRUE,"general";"via3",#N/A,TRUE,"general"}</definedName>
    <definedName name="hhhhth">{"via1",#N/A,TRUE,"general";"via2",#N/A,TRUE,"general";"via3",#N/A,TRUE,"general"}</definedName>
    <definedName name="hhhyhyh" localSheetId="2">{"TAB1",#N/A,TRUE,"GENERAL";"TAB2",#N/A,TRUE,"GENERAL";"TAB3",#N/A,TRUE,"GENERAL";"TAB4",#N/A,TRUE,"GENERAL";"TAB5",#N/A,TRUE,"GENERAL"}</definedName>
    <definedName name="hhhyhyh" localSheetId="0">{"TAB1",#N/A,TRUE,"GENERAL";"TAB2",#N/A,TRUE,"GENERAL";"TAB3",#N/A,TRUE,"GENERAL";"TAB4",#N/A,TRUE,"GENERAL";"TAB5",#N/A,TRUE,"GENERAL"}</definedName>
    <definedName name="hhhyhyh" localSheetId="12">{"TAB1",#N/A,TRUE,"GENERAL";"TAB2",#N/A,TRUE,"GENERAL";"TAB3",#N/A,TRUE,"GENERAL";"TAB4",#N/A,TRUE,"GENERAL";"TAB5",#N/A,TRUE,"GENERAL"}</definedName>
    <definedName name="hhhyhyh" localSheetId="1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RT" localSheetId="2">!#REF!</definedName>
    <definedName name="HHRT">!#REF!</definedName>
    <definedName name="hhtrhreh" localSheetId="2">{"via1",#N/A,TRUE,"general";"via2",#N/A,TRUE,"general";"via3",#N/A,TRUE,"general"}</definedName>
    <definedName name="hhtrhreh" localSheetId="0">{"via1",#N/A,TRUE,"general";"via2",#N/A,TRUE,"general";"via3",#N/A,TRUE,"general"}</definedName>
    <definedName name="hhtrhreh" localSheetId="12">{"via1",#N/A,TRUE,"general";"via2",#N/A,TRUE,"general";"via3",#N/A,TRUE,"general"}</definedName>
    <definedName name="hhtrhreh" localSheetId="1">{"via1",#N/A,TRUE,"general";"via2",#N/A,TRUE,"general";"via3",#N/A,TRUE,"general"}</definedName>
    <definedName name="hhtrhreh">{"via1",#N/A,TRUE,"general";"via2",#N/A,TRUE,"general";"via3",#N/A,TRUE,"general"}</definedName>
    <definedName name="hjfg" localSheetId="2">{"via1",#N/A,TRUE,"general";"via2",#N/A,TRUE,"general";"via3",#N/A,TRUE,"general"}</definedName>
    <definedName name="hjfg" localSheetId="0">{"via1",#N/A,TRUE,"general";"via2",#N/A,TRUE,"general";"via3",#N/A,TRUE,"general"}</definedName>
    <definedName name="hjfg" localSheetId="12">{"via1",#N/A,TRUE,"general";"via2",#N/A,TRUE,"general";"via3",#N/A,TRUE,"general"}</definedName>
    <definedName name="hjfg" localSheetId="1">{"via1",#N/A,TRUE,"general";"via2",#N/A,TRUE,"general";"via3",#N/A,TRUE,"general"}</definedName>
    <definedName name="hjfg">{"via1",#N/A,TRUE,"general";"via2",#N/A,TRUE,"general";"via3",#N/A,TRUE,"general"}</definedName>
    <definedName name="hjgh" localSheetId="2">{"TAB1",#N/A,TRUE,"GENERAL";"TAB2",#N/A,TRUE,"GENERAL";"TAB3",#N/A,TRUE,"GENERAL";"TAB4",#N/A,TRUE,"GENERAL";"TAB5",#N/A,TRUE,"GENERAL"}</definedName>
    <definedName name="hjgh" localSheetId="0">{"TAB1",#N/A,TRUE,"GENERAL";"TAB2",#N/A,TRUE,"GENERAL";"TAB3",#N/A,TRUE,"GENERAL";"TAB4",#N/A,TRUE,"GENERAL";"TAB5",#N/A,TRUE,"GENERAL"}</definedName>
    <definedName name="hjgh" localSheetId="12">{"TAB1",#N/A,TRUE,"GENERAL";"TAB2",#N/A,TRUE,"GENERAL";"TAB3",#N/A,TRUE,"GENERAL";"TAB4",#N/A,TRUE,"GENERAL";"TAB5",#N/A,TRUE,"GENERAL"}</definedName>
    <definedName name="hjgh" localSheetId="1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2">{"TAB1",#N/A,TRUE,"GENERAL";"TAB2",#N/A,TRUE,"GENERAL";"TAB3",#N/A,TRUE,"GENERAL";"TAB4",#N/A,TRUE,"GENERAL";"TAB5",#N/A,TRUE,"GENERAL"}</definedName>
    <definedName name="hjghj" localSheetId="0">{"TAB1",#N/A,TRUE,"GENERAL";"TAB2",#N/A,TRUE,"GENERAL";"TAB3",#N/A,TRUE,"GENERAL";"TAB4",#N/A,TRUE,"GENERAL";"TAB5",#N/A,TRUE,"GENERAL"}</definedName>
    <definedName name="hjghj" localSheetId="12">{"TAB1",#N/A,TRUE,"GENERAL";"TAB2",#N/A,TRUE,"GENERAL";"TAB3",#N/A,TRUE,"GENERAL";"TAB4",#N/A,TRUE,"GENERAL";"TAB5",#N/A,TRUE,"GENERAL"}</definedName>
    <definedName name="hjghj" localSheetId="1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2">{"TAB1",#N/A,TRUE,"GENERAL";"TAB2",#N/A,TRUE,"GENERAL";"TAB3",#N/A,TRUE,"GENERAL";"TAB4",#N/A,TRUE,"GENERAL";"TAB5",#N/A,TRUE,"GENERAL"}</definedName>
    <definedName name="hjhjhg" localSheetId="0">{"TAB1",#N/A,TRUE,"GENERAL";"TAB2",#N/A,TRUE,"GENERAL";"TAB3",#N/A,TRUE,"GENERAL";"TAB4",#N/A,TRUE,"GENERAL";"TAB5",#N/A,TRUE,"GENERAL"}</definedName>
    <definedName name="hjhjhg" localSheetId="12">{"TAB1",#N/A,TRUE,"GENERAL";"TAB2",#N/A,TRUE,"GENERAL";"TAB3",#N/A,TRUE,"GENERAL";"TAB4",#N/A,TRUE,"GENERAL";"TAB5",#N/A,TRUE,"GENERAL"}</definedName>
    <definedName name="hjhjhg" localSheetId="1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2">{"via1",#N/A,TRUE,"general";"via2",#N/A,TRUE,"general";"via3",#N/A,TRUE,"general"}</definedName>
    <definedName name="HJKH" localSheetId="0">{"via1",#N/A,TRUE,"general";"via2",#N/A,TRUE,"general";"via3",#N/A,TRUE,"general"}</definedName>
    <definedName name="HJKH" localSheetId="12">{"via1",#N/A,TRUE,"general";"via2",#N/A,TRUE,"general";"via3",#N/A,TRUE,"general"}</definedName>
    <definedName name="HJKH" localSheetId="1">{"via1",#N/A,TRUE,"general";"via2",#N/A,TRUE,"general";"via3",#N/A,TRUE,"general"}</definedName>
    <definedName name="HJKH">{"via1",#N/A,TRUE,"general";"via2",#N/A,TRUE,"general";"via3",#N/A,TRUE,"general"}</definedName>
    <definedName name="hjkjk" localSheetId="2">{"via1",#N/A,TRUE,"general";"via2",#N/A,TRUE,"general";"via3",#N/A,TRUE,"general"}</definedName>
    <definedName name="hjkjk" localSheetId="0">{"via1",#N/A,TRUE,"general";"via2",#N/A,TRUE,"general";"via3",#N/A,TRUE,"general"}</definedName>
    <definedName name="hjkjk" localSheetId="12">{"via1",#N/A,TRUE,"general";"via2",#N/A,TRUE,"general";"via3",#N/A,TRUE,"general"}</definedName>
    <definedName name="hjkjk" localSheetId="1">{"via1",#N/A,TRUE,"general";"via2",#N/A,TRUE,"general";"via3",#N/A,TRUE,"general"}</definedName>
    <definedName name="hjkjk">{"via1",#N/A,TRUE,"general";"via2",#N/A,TRUE,"general";"via3",#N/A,TRUE,"general"}</definedName>
    <definedName name="hn" localSheetId="2">{"TAB1",#N/A,TRUE,"GENERAL";"TAB2",#N/A,TRUE,"GENERAL";"TAB3",#N/A,TRUE,"GENERAL";"TAB4",#N/A,TRUE,"GENERAL";"TAB5",#N/A,TRUE,"GENERAL"}</definedName>
    <definedName name="hn" localSheetId="0">{"TAB1",#N/A,TRUE,"GENERAL";"TAB2",#N/A,TRUE,"GENERAL";"TAB3",#N/A,TRUE,"GENERAL";"TAB4",#N/A,TRUE,"GENERAL";"TAB5",#N/A,TRUE,"GENERAL"}</definedName>
    <definedName name="hn" localSheetId="12">{"TAB1",#N/A,TRUE,"GENERAL";"TAB2",#N/A,TRUE,"GENERAL";"TAB3",#N/A,TRUE,"GENERAL";"TAB4",#N/A,TRUE,"GENERAL";"TAB5",#N/A,TRUE,"GENERAL"}</definedName>
    <definedName name="hn" localSheetId="1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OJA1" localSheetId="2">!#REF!</definedName>
    <definedName name="HOJA1">!#REF!</definedName>
    <definedName name="hreer" localSheetId="2">{"TAB1",#N/A,TRUE,"GENERAL";"TAB2",#N/A,TRUE,"GENERAL";"TAB3",#N/A,TRUE,"GENERAL";"TAB4",#N/A,TRUE,"GENERAL";"TAB5",#N/A,TRUE,"GENERAL"}</definedName>
    <definedName name="hreer" localSheetId="0">{"TAB1",#N/A,TRUE,"GENERAL";"TAB2",#N/A,TRUE,"GENERAL";"TAB3",#N/A,TRUE,"GENERAL";"TAB4",#N/A,TRUE,"GENERAL";"TAB5",#N/A,TRUE,"GENERAL"}</definedName>
    <definedName name="hreer" localSheetId="12">{"TAB1",#N/A,TRUE,"GENERAL";"TAB2",#N/A,TRUE,"GENERAL";"TAB3",#N/A,TRUE,"GENERAL";"TAB4",#N/A,TRUE,"GENERAL";"TAB5",#N/A,TRUE,"GENERAL"}</definedName>
    <definedName name="hreer" localSheetId="1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2">{"TAB1",#N/A,TRUE,"GENERAL";"TAB2",#N/A,TRUE,"GENERAL";"TAB3",#N/A,TRUE,"GENERAL";"TAB4",#N/A,TRUE,"GENERAL";"TAB5",#N/A,TRUE,"GENERAL"}</definedName>
    <definedName name="hrhth" localSheetId="0">{"TAB1",#N/A,TRUE,"GENERAL";"TAB2",#N/A,TRUE,"GENERAL";"TAB3",#N/A,TRUE,"GENERAL";"TAB4",#N/A,TRUE,"GENERAL";"TAB5",#N/A,TRUE,"GENERAL"}</definedName>
    <definedName name="hrhth" localSheetId="12">{"TAB1",#N/A,TRUE,"GENERAL";"TAB2",#N/A,TRUE,"GENERAL";"TAB3",#N/A,TRUE,"GENERAL";"TAB4",#N/A,TRUE,"GENERAL";"TAB5",#N/A,TRUE,"GENERAL"}</definedName>
    <definedName name="hrhth" localSheetId="1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2">{"TAB1",#N/A,TRUE,"GENERAL";"TAB2",#N/A,TRUE,"GENERAL";"TAB3",#N/A,TRUE,"GENERAL";"TAB4",#N/A,TRUE,"GENERAL";"TAB5",#N/A,TRUE,"GENERAL"}</definedName>
    <definedName name="hrthtrh" localSheetId="0">{"TAB1",#N/A,TRUE,"GENERAL";"TAB2",#N/A,TRUE,"GENERAL";"TAB3",#N/A,TRUE,"GENERAL";"TAB4",#N/A,TRUE,"GENERAL";"TAB5",#N/A,TRUE,"GENERAL"}</definedName>
    <definedName name="hrthtrh" localSheetId="12">{"TAB1",#N/A,TRUE,"GENERAL";"TAB2",#N/A,TRUE,"GENERAL";"TAB3",#N/A,TRUE,"GENERAL";"TAB4",#N/A,TRUE,"GENERAL";"TAB5",#N/A,TRUE,"GENERAL"}</definedName>
    <definedName name="hrthtrh" localSheetId="1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2">{"via1",#N/A,TRUE,"general";"via2",#N/A,TRUE,"general";"via3",#N/A,TRUE,"general"}</definedName>
    <definedName name="hsfg" localSheetId="0">{"via1",#N/A,TRUE,"general";"via2",#N/A,TRUE,"general";"via3",#N/A,TRUE,"general"}</definedName>
    <definedName name="hsfg" localSheetId="12">{"via1",#N/A,TRUE,"general";"via2",#N/A,TRUE,"general";"via3",#N/A,TRUE,"general"}</definedName>
    <definedName name="hsfg" localSheetId="1">{"via1",#N/A,TRUE,"general";"via2",#N/A,TRUE,"general";"via3",#N/A,TRUE,"general"}</definedName>
    <definedName name="hsfg">{"via1",#N/A,TRUE,"general";"via2",#N/A,TRUE,"general";"via3",#N/A,TRUE,"general"}</definedName>
    <definedName name="hthdrf" localSheetId="2">{"TAB1",#N/A,TRUE,"GENERAL";"TAB2",#N/A,TRUE,"GENERAL";"TAB3",#N/A,TRUE,"GENERAL";"TAB4",#N/A,TRUE,"GENERAL";"TAB5",#N/A,TRUE,"GENERAL"}</definedName>
    <definedName name="hthdrf" localSheetId="0">{"TAB1",#N/A,TRUE,"GENERAL";"TAB2",#N/A,TRUE,"GENERAL";"TAB3",#N/A,TRUE,"GENERAL";"TAB4",#N/A,TRUE,"GENERAL";"TAB5",#N/A,TRUE,"GENERAL"}</definedName>
    <definedName name="hthdrf" localSheetId="12">{"TAB1",#N/A,TRUE,"GENERAL";"TAB2",#N/A,TRUE,"GENERAL";"TAB3",#N/A,TRUE,"GENERAL";"TAB4",#N/A,TRUE,"GENERAL";"TAB5",#N/A,TRUE,"GENERAL"}</definedName>
    <definedName name="hthdrf" localSheetId="1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HTHTH" localSheetId="2">!#REF!</definedName>
    <definedName name="HTHTHTH">!#REF!</definedName>
    <definedName name="htryrt7" localSheetId="2">{"via1",#N/A,TRUE,"general";"via2",#N/A,TRUE,"general";"via3",#N/A,TRUE,"general"}</definedName>
    <definedName name="htryrt7" localSheetId="0">{"via1",#N/A,TRUE,"general";"via2",#N/A,TRUE,"general";"via3",#N/A,TRUE,"general"}</definedName>
    <definedName name="htryrt7" localSheetId="12">{"via1",#N/A,TRUE,"general";"via2",#N/A,TRUE,"general";"via3",#N/A,TRUE,"general"}</definedName>
    <definedName name="htryrt7" localSheetId="1">{"via1",#N/A,TRUE,"general";"via2",#N/A,TRUE,"general";"via3",#N/A,TRUE,"general"}</definedName>
    <definedName name="htryrt7">{"via1",#N/A,TRUE,"general";"via2",#N/A,TRUE,"general";"via3",#N/A,TRUE,"general"}</definedName>
    <definedName name="hyhjop" localSheetId="2">{"TAB1",#N/A,TRUE,"GENERAL";"TAB2",#N/A,TRUE,"GENERAL";"TAB3",#N/A,TRUE,"GENERAL";"TAB4",#N/A,TRUE,"GENERAL";"TAB5",#N/A,TRUE,"GENERAL"}</definedName>
    <definedName name="hyhjop" localSheetId="0">{"TAB1",#N/A,TRUE,"GENERAL";"TAB2",#N/A,TRUE,"GENERAL";"TAB3",#N/A,TRUE,"GENERAL";"TAB4",#N/A,TRUE,"GENERAL";"TAB5",#N/A,TRUE,"GENERAL"}</definedName>
    <definedName name="hyhjop" localSheetId="12">{"TAB1",#N/A,TRUE,"GENERAL";"TAB2",#N/A,TRUE,"GENERAL";"TAB3",#N/A,TRUE,"GENERAL";"TAB4",#N/A,TRUE,"GENERAL";"TAB5",#N/A,TRUE,"GENERAL"}</definedName>
    <definedName name="hyhjop" localSheetId="1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2">{"TAB1",#N/A,TRUE,"GENERAL";"TAB2",#N/A,TRUE,"GENERAL";"TAB3",#N/A,TRUE,"GENERAL";"TAB4",#N/A,TRUE,"GENERAL";"TAB5",#N/A,TRUE,"GENERAL"}</definedName>
    <definedName name="hyhyh" localSheetId="0">{"TAB1",#N/A,TRUE,"GENERAL";"TAB2",#N/A,TRUE,"GENERAL";"TAB3",#N/A,TRUE,"GENERAL";"TAB4",#N/A,TRUE,"GENERAL";"TAB5",#N/A,TRUE,"GENERAL"}</definedName>
    <definedName name="hyhyh" localSheetId="12">{"TAB1",#N/A,TRUE,"GENERAL";"TAB2",#N/A,TRUE,"GENERAL";"TAB3",#N/A,TRUE,"GENERAL";"TAB4",#N/A,TRUE,"GENERAL";"TAB5",#N/A,TRUE,"GENERAL"}</definedName>
    <definedName name="hyhyh" localSheetId="1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2">{"via1",#N/A,TRUE,"general";"via2",#N/A,TRUE,"general";"via3",#N/A,TRUE,"general"}</definedName>
    <definedName name="hytirs" localSheetId="0">{"via1",#N/A,TRUE,"general";"via2",#N/A,TRUE,"general";"via3",#N/A,TRUE,"general"}</definedName>
    <definedName name="hytirs" localSheetId="12">{"via1",#N/A,TRUE,"general";"via2",#N/A,TRUE,"general";"via3",#N/A,TRUE,"general"}</definedName>
    <definedName name="hytirs" localSheetId="1">{"via1",#N/A,TRUE,"general";"via2",#N/A,TRUE,"general";"via3",#N/A,TRUE,"general"}</definedName>
    <definedName name="hytirs">{"via1",#N/A,TRUE,"general";"via2",#N/A,TRUE,"general";"via3",#N/A,TRUE,"general"}</definedName>
    <definedName name="I" localSheetId="2">!#REF!</definedName>
    <definedName name="I">!#REF!</definedName>
    <definedName name="i8i" localSheetId="2">{"TAB1",#N/A,TRUE,"GENERAL";"TAB2",#N/A,TRUE,"GENERAL";"TAB3",#N/A,TRUE,"GENERAL";"TAB4",#N/A,TRUE,"GENERAL";"TAB5",#N/A,TRUE,"GENERAL"}</definedName>
    <definedName name="i8i" localSheetId="0">{"TAB1",#N/A,TRUE,"GENERAL";"TAB2",#N/A,TRUE,"GENERAL";"TAB3",#N/A,TRUE,"GENERAL";"TAB4",#N/A,TRUE,"GENERAL";"TAB5",#N/A,TRUE,"GENERAL"}</definedName>
    <definedName name="i8i" localSheetId="12">{"TAB1",#N/A,TRUE,"GENERAL";"TAB2",#N/A,TRUE,"GENERAL";"TAB3",#N/A,TRUE,"GENERAL";"TAB4",#N/A,TRUE,"GENERAL";"TAB5",#N/A,TRUE,"GENERAL"}</definedName>
    <definedName name="i8i" localSheetId="1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ANC" localSheetId="2">!#REF!</definedName>
    <definedName name="IANC">!#REF!</definedName>
    <definedName name="ICCP" localSheetId="2">!#REF!</definedName>
    <definedName name="ICCP">!#REF!</definedName>
    <definedName name="ii" localSheetId="2">{"TAB1",#N/A,TRUE,"GENERAL";"TAB2",#N/A,TRUE,"GENERAL";"TAB3",#N/A,TRUE,"GENERAL";"TAB4",#N/A,TRUE,"GENERAL";"TAB5",#N/A,TRUE,"GENERAL"}</definedName>
    <definedName name="ii" localSheetId="0">{"TAB1",#N/A,TRUE,"GENERAL";"TAB2",#N/A,TRUE,"GENERAL";"TAB3",#N/A,TRUE,"GENERAL";"TAB4",#N/A,TRUE,"GENERAL";"TAB5",#N/A,TRUE,"GENERAL"}</definedName>
    <definedName name="ii" localSheetId="12">{"TAB1",#N/A,TRUE,"GENERAL";"TAB2",#N/A,TRUE,"GENERAL";"TAB3",#N/A,TRUE,"GENERAL";"TAB4",#N/A,TRUE,"GENERAL";"TAB5",#N/A,TRUE,"GENERAL"}</definedName>
    <definedName name="ii" localSheetId="1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2">{"via1",#N/A,TRUE,"general";"via2",#N/A,TRUE,"general";"via3",#N/A,TRUE,"general"}</definedName>
    <definedName name="iii" localSheetId="0">{"via1",#N/A,TRUE,"general";"via2",#N/A,TRUE,"general";"via3",#N/A,TRUE,"general"}</definedName>
    <definedName name="iii" localSheetId="12">{"via1",#N/A,TRUE,"general";"via2",#N/A,TRUE,"general";"via3",#N/A,TRUE,"general"}</definedName>
    <definedName name="iii" localSheetId="1">{"via1",#N/A,TRUE,"general";"via2",#N/A,TRUE,"general";"via3",#N/A,TRUE,"general"}</definedName>
    <definedName name="iii">{"via1",#N/A,TRUE,"general";"via2",#N/A,TRUE,"general";"via3",#N/A,TRUE,"general"}</definedName>
    <definedName name="iiii" localSheetId="2">{"via1",#N/A,TRUE,"general";"via2",#N/A,TRUE,"general";"via3",#N/A,TRUE,"general"}</definedName>
    <definedName name="iiii" localSheetId="0">{"via1",#N/A,TRUE,"general";"via2",#N/A,TRUE,"general";"via3",#N/A,TRUE,"general"}</definedName>
    <definedName name="iiii" localSheetId="12">{"via1",#N/A,TRUE,"general";"via2",#N/A,TRUE,"general";"via3",#N/A,TRUE,"general"}</definedName>
    <definedName name="iiii" localSheetId="1">{"via1",#N/A,TRUE,"general";"via2",#N/A,TRUE,"general";"via3",#N/A,TRUE,"general"}</definedName>
    <definedName name="iiii">{"via1",#N/A,TRUE,"general";"via2",#N/A,TRUE,"general";"via3",#N/A,TRUE,"general"}</definedName>
    <definedName name="iiiiiiik" localSheetId="2">{"via1",#N/A,TRUE,"general";"via2",#N/A,TRUE,"general";"via3",#N/A,TRUE,"general"}</definedName>
    <definedName name="iiiiiiik" localSheetId="0">{"via1",#N/A,TRUE,"general";"via2",#N/A,TRUE,"general";"via3",#N/A,TRUE,"general"}</definedName>
    <definedName name="iiiiiiik" localSheetId="12">{"via1",#N/A,TRUE,"general";"via2",#N/A,TRUE,"general";"via3",#N/A,TRUE,"general"}</definedName>
    <definedName name="iiiiiiik" localSheetId="1">{"via1",#N/A,TRUE,"general";"via2",#N/A,TRUE,"general";"via3",#N/A,TRUE,"general"}</definedName>
    <definedName name="iiiiiiik">{"via1",#N/A,TRUE,"general";"via2",#N/A,TRUE,"general";"via3",#N/A,TRUE,"general"}</definedName>
    <definedName name="iiiiuh" localSheetId="2">{"TAB1",#N/A,TRUE,"GENERAL";"TAB2",#N/A,TRUE,"GENERAL";"TAB3",#N/A,TRUE,"GENERAL";"TAB4",#N/A,TRUE,"GENERAL";"TAB5",#N/A,TRUE,"GENERAL"}</definedName>
    <definedName name="iiiiuh" localSheetId="0">{"TAB1",#N/A,TRUE,"GENERAL";"TAB2",#N/A,TRUE,"GENERAL";"TAB3",#N/A,TRUE,"GENERAL";"TAB4",#N/A,TRUE,"GENERAL";"TAB5",#N/A,TRUE,"GENERAL"}</definedName>
    <definedName name="iiiiuh" localSheetId="12">{"TAB1",#N/A,TRUE,"GENERAL";"TAB2",#N/A,TRUE,"GENERAL";"TAB3",#N/A,TRUE,"GENERAL";"TAB4",#N/A,TRUE,"GENERAL";"TAB5",#N/A,TRUE,"GENERAL"}</definedName>
    <definedName name="iiiiuh" localSheetId="1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2">{"TAB1",#N/A,TRUE,"GENERAL";"TAB2",#N/A,TRUE,"GENERAL";"TAB3",#N/A,TRUE,"GENERAL";"TAB4",#N/A,TRUE,"GENERAL";"TAB5",#N/A,TRUE,"GENERAL"}</definedName>
    <definedName name="iktgvfmu" localSheetId="0">{"TAB1",#N/A,TRUE,"GENERAL";"TAB2",#N/A,TRUE,"GENERAL";"TAB3",#N/A,TRUE,"GENERAL";"TAB4",#N/A,TRUE,"GENERAL";"TAB5",#N/A,TRUE,"GENERAL"}</definedName>
    <definedName name="iktgvfmu" localSheetId="12">{"TAB1",#N/A,TRUE,"GENERAL";"TAB2",#N/A,TRUE,"GENERAL";"TAB3",#N/A,TRUE,"GENERAL";"TAB4",#N/A,TRUE,"GENERAL";"TAB5",#N/A,TRUE,"GENERAL"}</definedName>
    <definedName name="iktgvfmu" localSheetId="1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resion" localSheetId="2">!#REF!</definedName>
    <definedName name="impresion">!#REF!</definedName>
    <definedName name="inf" localSheetId="2">!#REF!</definedName>
    <definedName name="inf">!#REF!</definedName>
    <definedName name="Inicio" localSheetId="2">!#REF!</definedName>
    <definedName name="Inicio">!#REF!</definedName>
    <definedName name="ins" localSheetId="2">!#REF!</definedName>
    <definedName name="ins">!#REF!</definedName>
    <definedName name="INSUMOS" localSheetId="2">!#REF!</definedName>
    <definedName name="INSUMOS">!#REF!</definedName>
    <definedName name="intensidad">[3]Listado!$AE$2:$AE$4</definedName>
    <definedName name="INTFIN" localSheetId="2">!#REF!</definedName>
    <definedName name="INTFIN">!#REF!</definedName>
    <definedName name="INV_11" localSheetId="2">!#REF!</definedName>
    <definedName name="INV_11">!#REF!</definedName>
    <definedName name="Io" localSheetId="2">!#REF!</definedName>
    <definedName name="Io">!#REF!</definedName>
    <definedName name="IPC" localSheetId="2">!#REF!</definedName>
    <definedName name="IPC">!#REF!</definedName>
    <definedName name="IRRIGADOR" localSheetId="2">!#REF!</definedName>
    <definedName name="IRRIGADOR">!#REF!</definedName>
    <definedName name="Item" localSheetId="2">!#REF!</definedName>
    <definedName name="Item">!#REF!</definedName>
    <definedName name="ITEM1" localSheetId="2">!#REF!</definedName>
    <definedName name="ITEM1">!#REF!</definedName>
    <definedName name="ITEM15" localSheetId="2">!#REF!</definedName>
    <definedName name="ITEM15">!#REF!</definedName>
    <definedName name="ITEM2" localSheetId="2">!#REF!</definedName>
    <definedName name="ITEM2">!#REF!</definedName>
    <definedName name="ITEM3" localSheetId="2">!#REF!</definedName>
    <definedName name="ITEM3">!#REF!</definedName>
    <definedName name="IUI" localSheetId="2">{"TAB1",#N/A,TRUE,"GENERAL";"TAB2",#N/A,TRUE,"GENERAL";"TAB3",#N/A,TRUE,"GENERAL";"TAB4",#N/A,TRUE,"GENERAL";"TAB5",#N/A,TRUE,"GENERAL"}</definedName>
    <definedName name="IUI" localSheetId="0">{"TAB1",#N/A,TRUE,"GENERAL";"TAB2",#N/A,TRUE,"GENERAL";"TAB3",#N/A,TRUE,"GENERAL";"TAB4",#N/A,TRUE,"GENERAL";"TAB5",#N/A,TRUE,"GENERAL"}</definedName>
    <definedName name="IUI" localSheetId="12">{"TAB1",#N/A,TRUE,"GENERAL";"TAB2",#N/A,TRUE,"GENERAL";"TAB3",#N/A,TRUE,"GENERAL";"TAB4",#N/A,TRUE,"GENERAL";"TAB5",#N/A,TRUE,"GENERAL"}</definedName>
    <definedName name="IUI" localSheetId="1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2">{"TAB1",#N/A,TRUE,"GENERAL";"TAB2",#N/A,TRUE,"GENERAL";"TAB3",#N/A,TRUE,"GENERAL";"TAB4",#N/A,TRUE,"GENERAL";"TAB5",#N/A,TRUE,"GENERAL"}</definedName>
    <definedName name="iuit7" localSheetId="0">{"TAB1",#N/A,TRUE,"GENERAL";"TAB2",#N/A,TRUE,"GENERAL";"TAB3",#N/A,TRUE,"GENERAL";"TAB4",#N/A,TRUE,"GENERAL";"TAB5",#N/A,TRUE,"GENERAL"}</definedName>
    <definedName name="iuit7" localSheetId="12">{"TAB1",#N/A,TRUE,"GENERAL";"TAB2",#N/A,TRUE,"GENERAL";"TAB3",#N/A,TRUE,"GENERAL";"TAB4",#N/A,TRUE,"GENERAL";"TAB5",#N/A,TRUE,"GENERAL"}</definedName>
    <definedName name="iuit7" localSheetId="1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2">{"via1",#N/A,TRUE,"general";"via2",#N/A,TRUE,"general";"via3",#N/A,TRUE,"general"}</definedName>
    <definedName name="iul" localSheetId="0">{"via1",#N/A,TRUE,"general";"via2",#N/A,TRUE,"general";"via3",#N/A,TRUE,"general"}</definedName>
    <definedName name="iul" localSheetId="12">{"via1",#N/A,TRUE,"general";"via2",#N/A,TRUE,"general";"via3",#N/A,TRUE,"general"}</definedName>
    <definedName name="iul" localSheetId="1">{"via1",#N/A,TRUE,"general";"via2",#N/A,TRUE,"general";"via3",#N/A,TRUE,"general"}</definedName>
    <definedName name="iul">{"via1",#N/A,TRUE,"general";"via2",#N/A,TRUE,"general";"via3",#N/A,TRUE,"general"}</definedName>
    <definedName name="IUOP" localSheetId="2">!#REF!</definedName>
    <definedName name="IUOP">!#REF!</definedName>
    <definedName name="iuouio" localSheetId="2">{"via1",#N/A,TRUE,"general";"via2",#N/A,TRUE,"general";"via3",#N/A,TRUE,"general"}</definedName>
    <definedName name="iuouio" localSheetId="0">{"via1",#N/A,TRUE,"general";"via2",#N/A,TRUE,"general";"via3",#N/A,TRUE,"general"}</definedName>
    <definedName name="iuouio" localSheetId="12">{"via1",#N/A,TRUE,"general";"via2",#N/A,TRUE,"general";"via3",#N/A,TRUE,"general"}</definedName>
    <definedName name="iuouio" localSheetId="1">{"via1",#N/A,TRUE,"general";"via2",#N/A,TRUE,"general";"via3",#N/A,TRUE,"general"}</definedName>
    <definedName name="iuouio">{"via1",#N/A,TRUE,"general";"via2",#N/A,TRUE,"general";"via3",#N/A,TRUE,"general"}</definedName>
    <definedName name="iuyi9" localSheetId="2">{"TAB1",#N/A,TRUE,"GENERAL";"TAB2",#N/A,TRUE,"GENERAL";"TAB3",#N/A,TRUE,"GENERAL";"TAB4",#N/A,TRUE,"GENERAL";"TAB5",#N/A,TRUE,"GENERAL"}</definedName>
    <definedName name="iuyi9" localSheetId="0">{"TAB1",#N/A,TRUE,"GENERAL";"TAB2",#N/A,TRUE,"GENERAL";"TAB3",#N/A,TRUE,"GENERAL";"TAB4",#N/A,TRUE,"GENERAL";"TAB5",#N/A,TRUE,"GENERAL"}</definedName>
    <definedName name="iuyi9" localSheetId="12">{"TAB1",#N/A,TRUE,"GENERAL";"TAB2",#N/A,TRUE,"GENERAL";"TAB3",#N/A,TRUE,"GENERAL";"TAB4",#N/A,TRUE,"GENERAL";"TAB5",#N/A,TRUE,"GENERAL"}</definedName>
    <definedName name="iuyi9" localSheetId="1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VA" localSheetId="2">!#REF!</definedName>
    <definedName name="IVA">!#REF!</definedName>
    <definedName name="iyuiuyi" localSheetId="2">{"via1",#N/A,TRUE,"general";"via2",#N/A,TRUE,"general";"via3",#N/A,TRUE,"general"}</definedName>
    <definedName name="iyuiuyi" localSheetId="0">{"via1",#N/A,TRUE,"general";"via2",#N/A,TRUE,"general";"via3",#N/A,TRUE,"general"}</definedName>
    <definedName name="iyuiuyi" localSheetId="12">{"via1",#N/A,TRUE,"general";"via2",#N/A,TRUE,"general";"via3",#N/A,TRUE,"general"}</definedName>
    <definedName name="iyuiuyi" localSheetId="1">{"via1",#N/A,TRUE,"general";"via2",#N/A,TRUE,"general";"via3",#N/A,TRUE,"general"}</definedName>
    <definedName name="iyuiuyi">{"via1",#N/A,TRUE,"general";"via2",#N/A,TRUE,"general";"via3",#N/A,TRUE,"general"}</definedName>
    <definedName name="IZQ" localSheetId="2">!#REF!</definedName>
    <definedName name="IZQ">!#REF!</definedName>
    <definedName name="J" localSheetId="2">!#REF!</definedName>
    <definedName name="J">!#REF!</definedName>
    <definedName name="JB" localSheetId="2">!#REF!</definedName>
    <definedName name="JB">!#REF!</definedName>
    <definedName name="jd" localSheetId="2">{"via1",#N/A,TRUE,"general";"via2",#N/A,TRUE,"general";"via3",#N/A,TRUE,"general"}</definedName>
    <definedName name="jd" localSheetId="0">{"via1",#N/A,TRUE,"general";"via2",#N/A,TRUE,"general";"via3",#N/A,TRUE,"general"}</definedName>
    <definedName name="jd" localSheetId="12">{"via1",#N/A,TRUE,"general";"via2",#N/A,TRUE,"general";"via3",#N/A,TRUE,"general"}</definedName>
    <definedName name="jd" localSheetId="1">{"via1",#N/A,TRUE,"general";"via2",#N/A,TRUE,"general";"via3",#N/A,TRUE,"general"}</definedName>
    <definedName name="jd">{"via1",#N/A,TRUE,"general";"via2",#N/A,TRUE,"general";"via3",#N/A,TRUE,"general"}</definedName>
    <definedName name="jdh" localSheetId="2">{"TAB1",#N/A,TRUE,"GENERAL";"TAB2",#N/A,TRUE,"GENERAL";"TAB3",#N/A,TRUE,"GENERAL";"TAB4",#N/A,TRUE,"GENERAL";"TAB5",#N/A,TRUE,"GENERAL"}</definedName>
    <definedName name="jdh" localSheetId="0">{"TAB1",#N/A,TRUE,"GENERAL";"TAB2",#N/A,TRUE,"GENERAL";"TAB3",#N/A,TRUE,"GENERAL";"TAB4",#N/A,TRUE,"GENERAL";"TAB5",#N/A,TRUE,"GENERAL"}</definedName>
    <definedName name="jdh" localSheetId="12">{"TAB1",#N/A,TRUE,"GENERAL";"TAB2",#N/A,TRUE,"GENERAL";"TAB3",#N/A,TRUE,"GENERAL";"TAB4",#N/A,TRUE,"GENERAL";"TAB5",#N/A,TRUE,"GENERAL"}</definedName>
    <definedName name="jdh" localSheetId="1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2">{"TAB1",#N/A,TRUE,"GENERAL";"TAB2",#N/A,TRUE,"GENERAL";"TAB3",#N/A,TRUE,"GENERAL";"TAB4",#N/A,TRUE,"GENERAL";"TAB5",#N/A,TRUE,"GENERAL"}</definedName>
    <definedName name="jeytj" localSheetId="0">{"TAB1",#N/A,TRUE,"GENERAL";"TAB2",#N/A,TRUE,"GENERAL";"TAB3",#N/A,TRUE,"GENERAL";"TAB4",#N/A,TRUE,"GENERAL";"TAB5",#N/A,TRUE,"GENERAL"}</definedName>
    <definedName name="jeytj" localSheetId="12">{"TAB1",#N/A,TRUE,"GENERAL";"TAB2",#N/A,TRUE,"GENERAL";"TAB3",#N/A,TRUE,"GENERAL";"TAB4",#N/A,TRUE,"GENERAL";"TAB5",#N/A,TRUE,"GENERAL"}</definedName>
    <definedName name="jeytj" localSheetId="1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2">{"TAB1",#N/A,TRUE,"GENERAL";"TAB2",#N/A,TRUE,"GENERAL";"TAB3",#N/A,TRUE,"GENERAL";"TAB4",#N/A,TRUE,"GENERAL";"TAB5",#N/A,TRUE,"GENERAL"}</definedName>
    <definedName name="jfhjfrt" localSheetId="0">{"TAB1",#N/A,TRUE,"GENERAL";"TAB2",#N/A,TRUE,"GENERAL";"TAB3",#N/A,TRUE,"GENERAL";"TAB4",#N/A,TRUE,"GENERAL";"TAB5",#N/A,TRUE,"GENERAL"}</definedName>
    <definedName name="jfhjfrt" localSheetId="12">{"TAB1",#N/A,TRUE,"GENERAL";"TAB2",#N/A,TRUE,"GENERAL";"TAB3",#N/A,TRUE,"GENERAL";"TAB4",#N/A,TRUE,"GENERAL";"TAB5",#N/A,TRUE,"GENERAL"}</definedName>
    <definedName name="jfhjfrt" localSheetId="1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2">{"via1",#N/A,TRUE,"general";"via2",#N/A,TRUE,"general";"via3",#N/A,TRUE,"general"}</definedName>
    <definedName name="jgfj" localSheetId="0">{"via1",#N/A,TRUE,"general";"via2",#N/A,TRUE,"general";"via3",#N/A,TRUE,"general"}</definedName>
    <definedName name="jgfj" localSheetId="12">{"via1",#N/A,TRUE,"general";"via2",#N/A,TRUE,"general";"via3",#N/A,TRUE,"general"}</definedName>
    <definedName name="jgfj" localSheetId="1">{"via1",#N/A,TRUE,"general";"via2",#N/A,TRUE,"general";"via3",#N/A,TRUE,"general"}</definedName>
    <definedName name="jgfj">{"via1",#N/A,TRUE,"general";"via2",#N/A,TRUE,"general";"via3",#N/A,TRUE,"general"}</definedName>
    <definedName name="JGHD" localSheetId="2">!#REF!</definedName>
    <definedName name="JGHD">!#REF!</definedName>
    <definedName name="jghj" localSheetId="2">{"TAB1",#N/A,TRUE,"GENERAL";"TAB2",#N/A,TRUE,"GENERAL";"TAB3",#N/A,TRUE,"GENERAL";"TAB4",#N/A,TRUE,"GENERAL";"TAB5",#N/A,TRUE,"GENERAL"}</definedName>
    <definedName name="jghj" localSheetId="0">{"TAB1",#N/A,TRUE,"GENERAL";"TAB2",#N/A,TRUE,"GENERAL";"TAB3",#N/A,TRUE,"GENERAL";"TAB4",#N/A,TRUE,"GENERAL";"TAB5",#N/A,TRUE,"GENERAL"}</definedName>
    <definedName name="jghj" localSheetId="12">{"TAB1",#N/A,TRUE,"GENERAL";"TAB2",#N/A,TRUE,"GENERAL";"TAB3",#N/A,TRUE,"GENERAL";"TAB4",#N/A,TRUE,"GENERAL";"TAB5",#N/A,TRUE,"GENERAL"}</definedName>
    <definedName name="jghj" localSheetId="1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2">{"TAB1",#N/A,TRUE,"GENERAL";"TAB2",#N/A,TRUE,"GENERAL";"TAB3",#N/A,TRUE,"GENERAL";"TAB4",#N/A,TRUE,"GENERAL";"TAB5",#N/A,TRUE,"GENERAL"}</definedName>
    <definedName name="jgj" localSheetId="0">{"TAB1",#N/A,TRUE,"GENERAL";"TAB2",#N/A,TRUE,"GENERAL";"TAB3",#N/A,TRUE,"GENERAL";"TAB4",#N/A,TRUE,"GENERAL";"TAB5",#N/A,TRUE,"GENERAL"}</definedName>
    <definedName name="jgj" localSheetId="12">{"TAB1",#N/A,TRUE,"GENERAL";"TAB2",#N/A,TRUE,"GENERAL";"TAB3",#N/A,TRUE,"GENERAL";"TAB4",#N/A,TRUE,"GENERAL";"TAB5",#N/A,TRUE,"GENERAL"}</definedName>
    <definedName name="jgj" localSheetId="1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2">{"TAB1",#N/A,TRUE,"GENERAL";"TAB2",#N/A,TRUE,"GENERAL";"TAB3",#N/A,TRUE,"GENERAL";"TAB4",#N/A,TRUE,"GENERAL";"TAB5",#N/A,TRUE,"GENERAL"}</definedName>
    <definedName name="jhg" localSheetId="0">{"TAB1",#N/A,TRUE,"GENERAL";"TAB2",#N/A,TRUE,"GENERAL";"TAB3",#N/A,TRUE,"GENERAL";"TAB4",#N/A,TRUE,"GENERAL";"TAB5",#N/A,TRUE,"GENERAL"}</definedName>
    <definedName name="jhg" localSheetId="12">{"TAB1",#N/A,TRUE,"GENERAL";"TAB2",#N/A,TRUE,"GENERAL";"TAB3",#N/A,TRUE,"GENERAL";"TAB4",#N/A,TRUE,"GENERAL";"TAB5",#N/A,TRUE,"GENERAL"}</definedName>
    <definedName name="jhg" localSheetId="1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2">{"via1",#N/A,TRUE,"general";"via2",#N/A,TRUE,"general";"via3",#N/A,TRUE,"general"}</definedName>
    <definedName name="jhjyj" localSheetId="0">{"via1",#N/A,TRUE,"general";"via2",#N/A,TRUE,"general";"via3",#N/A,TRUE,"general"}</definedName>
    <definedName name="jhjyj" localSheetId="12">{"via1",#N/A,TRUE,"general";"via2",#N/A,TRUE,"general";"via3",#N/A,TRUE,"general"}</definedName>
    <definedName name="jhjyj" localSheetId="1">{"via1",#N/A,TRUE,"general";"via2",#N/A,TRUE,"general";"via3",#N/A,TRUE,"general"}</definedName>
    <definedName name="jhjyj">{"via1",#N/A,TRUE,"general";"via2",#N/A,TRUE,"general";"via3",#N/A,TRUE,"general"}</definedName>
    <definedName name="JHK" localSheetId="2">{"TAB1",#N/A,TRUE,"GENERAL";"TAB2",#N/A,TRUE,"GENERAL";"TAB3",#N/A,TRUE,"GENERAL";"TAB4",#N/A,TRUE,"GENERAL";"TAB5",#N/A,TRUE,"GENERAL"}</definedName>
    <definedName name="JHK" localSheetId="0">{"TAB1",#N/A,TRUE,"GENERAL";"TAB2",#N/A,TRUE,"GENERAL";"TAB3",#N/A,TRUE,"GENERAL";"TAB4",#N/A,TRUE,"GENERAL";"TAB5",#N/A,TRUE,"GENERAL"}</definedName>
    <definedName name="JHK" localSheetId="12">{"TAB1",#N/A,TRUE,"GENERAL";"TAB2",#N/A,TRUE,"GENERAL";"TAB3",#N/A,TRUE,"GENERAL";"TAB4",#N/A,TRUE,"GENERAL";"TAB5",#N/A,TRUE,"GENERAL"}</definedName>
    <definedName name="JHK" localSheetId="1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2">{"TAB1",#N/A,TRUE,"GENERAL";"TAB2",#N/A,TRUE,"GENERAL";"TAB3",#N/A,TRUE,"GENERAL";"TAB4",#N/A,TRUE,"GENERAL";"TAB5",#N/A,TRUE,"GENERAL"}</definedName>
    <definedName name="jhkgjkvf" localSheetId="0">{"TAB1",#N/A,TRUE,"GENERAL";"TAB2",#N/A,TRUE,"GENERAL";"TAB3",#N/A,TRUE,"GENERAL";"TAB4",#N/A,TRUE,"GENERAL";"TAB5",#N/A,TRUE,"GENERAL"}</definedName>
    <definedName name="jhkgjkvf" localSheetId="12">{"TAB1",#N/A,TRUE,"GENERAL";"TAB2",#N/A,TRUE,"GENERAL";"TAB3",#N/A,TRUE,"GENERAL";"TAB4",#N/A,TRUE,"GENERAL";"TAB5",#N/A,TRUE,"GENERAL"}</definedName>
    <definedName name="jhkgjkvf" localSheetId="1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2">{"via1",#N/A,TRUE,"general";"via2",#N/A,TRUE,"general";"via3",#N/A,TRUE,"general"}</definedName>
    <definedName name="jj" localSheetId="0">{"via1",#N/A,TRUE,"general";"via2",#N/A,TRUE,"general";"via3",#N/A,TRUE,"general"}</definedName>
    <definedName name="jj" localSheetId="12">{"via1",#N/A,TRUE,"general";"via2",#N/A,TRUE,"general";"via3",#N/A,TRUE,"general"}</definedName>
    <definedName name="jj" localSheetId="1">{"via1",#N/A,TRUE,"general";"via2",#N/A,TRUE,"general";"via3",#N/A,TRUE,"general"}</definedName>
    <definedName name="jj">{"via1",#N/A,TRUE,"general";"via2",#N/A,TRUE,"general";"via3",#N/A,TRUE,"general"}</definedName>
    <definedName name="jjfq" localSheetId="2">{"via1",#N/A,TRUE,"general";"via2",#N/A,TRUE,"general";"via3",#N/A,TRUE,"general"}</definedName>
    <definedName name="jjfq" localSheetId="0">{"via1",#N/A,TRUE,"general";"via2",#N/A,TRUE,"general";"via3",#N/A,TRUE,"general"}</definedName>
    <definedName name="jjfq" localSheetId="12">{"via1",#N/A,TRUE,"general";"via2",#N/A,TRUE,"general";"via3",#N/A,TRUE,"general"}</definedName>
    <definedName name="jjfq" localSheetId="1">{"via1",#N/A,TRUE,"general";"via2",#N/A,TRUE,"general";"via3",#N/A,TRUE,"general"}</definedName>
    <definedName name="jjfq">{"via1",#N/A,TRUE,"general";"via2",#N/A,TRUE,"general";"via3",#N/A,TRUE,"general"}</definedName>
    <definedName name="jjjhjddfg" localSheetId="2">{"via1",#N/A,TRUE,"general";"via2",#N/A,TRUE,"general";"via3",#N/A,TRUE,"general"}</definedName>
    <definedName name="jjjhjddfg" localSheetId="0">{"via1",#N/A,TRUE,"general";"via2",#N/A,TRUE,"general";"via3",#N/A,TRUE,"general"}</definedName>
    <definedName name="jjjhjddfg" localSheetId="12">{"via1",#N/A,TRUE,"general";"via2",#N/A,TRUE,"general";"via3",#N/A,TRUE,"general"}</definedName>
    <definedName name="jjjhjddfg" localSheetId="1">{"via1",#N/A,TRUE,"general";"via2",#N/A,TRUE,"general";"via3",#N/A,TRUE,"general"}</definedName>
    <definedName name="jjjhjddfg">{"via1",#N/A,TRUE,"general";"via2",#N/A,TRUE,"general";"via3",#N/A,TRUE,"general"}</definedName>
    <definedName name="jjjjju" localSheetId="2">{"via1",#N/A,TRUE,"general";"via2",#N/A,TRUE,"general";"via3",#N/A,TRUE,"general"}</definedName>
    <definedName name="jjjjju" localSheetId="0">{"via1",#N/A,TRUE,"general";"via2",#N/A,TRUE,"general";"via3",#N/A,TRUE,"general"}</definedName>
    <definedName name="jjjjju" localSheetId="12">{"via1",#N/A,TRUE,"general";"via2",#N/A,TRUE,"general";"via3",#N/A,TRUE,"general"}</definedName>
    <definedName name="jjjjju" localSheetId="1">{"via1",#N/A,TRUE,"general";"via2",#N/A,TRUE,"general";"via3",#N/A,TRUE,"general"}</definedName>
    <definedName name="jjjjju">{"via1",#N/A,TRUE,"general";"via2",#N/A,TRUE,"general";"via3",#N/A,TRUE,"general"}</definedName>
    <definedName name="jjujujty" localSheetId="2">{"TAB1",#N/A,TRUE,"GENERAL";"TAB2",#N/A,TRUE,"GENERAL";"TAB3",#N/A,TRUE,"GENERAL";"TAB4",#N/A,TRUE,"GENERAL";"TAB5",#N/A,TRUE,"GENERAL"}</definedName>
    <definedName name="jjujujty" localSheetId="0">{"TAB1",#N/A,TRUE,"GENERAL";"TAB2",#N/A,TRUE,"GENERAL";"TAB3",#N/A,TRUE,"GENERAL";"TAB4",#N/A,TRUE,"GENERAL";"TAB5",#N/A,TRUE,"GENERAL"}</definedName>
    <definedName name="jjujujty" localSheetId="12">{"TAB1",#N/A,TRUE,"GENERAL";"TAB2",#N/A,TRUE,"GENERAL";"TAB3",#N/A,TRUE,"GENERAL";"TAB4",#N/A,TRUE,"GENERAL";"TAB5",#N/A,TRUE,"GENERAL"}</definedName>
    <definedName name="jjujujty" localSheetId="1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2">{"via1",#N/A,TRUE,"general";"via2",#N/A,TRUE,"general";"via3",#N/A,TRUE,"general"}</definedName>
    <definedName name="jjyjy" localSheetId="0">{"via1",#N/A,TRUE,"general";"via2",#N/A,TRUE,"general";"via3",#N/A,TRUE,"general"}</definedName>
    <definedName name="jjyjy" localSheetId="12">{"via1",#N/A,TRUE,"general";"via2",#N/A,TRUE,"general";"via3",#N/A,TRUE,"general"}</definedName>
    <definedName name="jjyjy" localSheetId="1">{"via1",#N/A,TRUE,"general";"via2",#N/A,TRUE,"general";"via3",#N/A,TRUE,"general"}</definedName>
    <definedName name="jjyjy">{"via1",#N/A,TRUE,"general";"via2",#N/A,TRUE,"general";"via3",#N/A,TRUE,"general"}</definedName>
    <definedName name="jkk" localSheetId="2">{"TAB1",#N/A,TRUE,"GENERAL";"TAB2",#N/A,TRUE,"GENERAL";"TAB3",#N/A,TRUE,"GENERAL";"TAB4",#N/A,TRUE,"GENERAL";"TAB5",#N/A,TRUE,"GENERAL"}</definedName>
    <definedName name="jkk" localSheetId="0">{"TAB1",#N/A,TRUE,"GENERAL";"TAB2",#N/A,TRUE,"GENERAL";"TAB3",#N/A,TRUE,"GENERAL";"TAB4",#N/A,TRUE,"GENERAL";"TAB5",#N/A,TRUE,"GENERAL"}</definedName>
    <definedName name="jkk" localSheetId="12">{"TAB1",#N/A,TRUE,"GENERAL";"TAB2",#N/A,TRUE,"GENERAL";"TAB3",#N/A,TRUE,"GENERAL";"TAB4",#N/A,TRUE,"GENERAL";"TAB5",#N/A,TRUE,"GENERAL"}</definedName>
    <definedName name="jkk" localSheetId="1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2">{"TAB1",#N/A,TRUE,"GENERAL";"TAB2",#N/A,TRUE,"GENERAL";"TAB3",#N/A,TRUE,"GENERAL";"TAB4",#N/A,TRUE,"GENERAL";"TAB5",#N/A,TRUE,"GENERAL"}</definedName>
    <definedName name="jkl" localSheetId="0">{"TAB1",#N/A,TRUE,"GENERAL";"TAB2",#N/A,TRUE,"GENERAL";"TAB3",#N/A,TRUE,"GENERAL";"TAB4",#N/A,TRUE,"GENERAL";"TAB5",#N/A,TRUE,"GENERAL"}</definedName>
    <definedName name="jkl" localSheetId="12">{"TAB1",#N/A,TRUE,"GENERAL";"TAB2",#N/A,TRUE,"GENERAL";"TAB3",#N/A,TRUE,"GENERAL";"TAB4",#N/A,TRUE,"GENERAL";"TAB5",#N/A,TRUE,"GENERAL"}</definedName>
    <definedName name="jkl" localSheetId="1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RTJE" localSheetId="2">!#REF!</definedName>
    <definedName name="JRTJE">!#REF!</definedName>
    <definedName name="JRYJ" localSheetId="2">{"via1",#N/A,TRUE,"general";"via2",#N/A,TRUE,"general";"via3",#N/A,TRUE,"general"}</definedName>
    <definedName name="JRYJ" localSheetId="0">{"via1",#N/A,TRUE,"general";"via2",#N/A,TRUE,"general";"via3",#N/A,TRUE,"general"}</definedName>
    <definedName name="JRYJ" localSheetId="12">{"via1",#N/A,TRUE,"general";"via2",#N/A,TRUE,"general";"via3",#N/A,TRUE,"general"}</definedName>
    <definedName name="JRYJ" localSheetId="1">{"via1",#N/A,TRUE,"general";"via2",#N/A,TRUE,"general";"via3",#N/A,TRUE,"general"}</definedName>
    <definedName name="JRYJ">{"via1",#N/A,TRUE,"general";"via2",#N/A,TRUE,"general";"via3",#N/A,TRUE,"general"}</definedName>
    <definedName name="jtyj" localSheetId="2">{"TAB1",#N/A,TRUE,"GENERAL";"TAB2",#N/A,TRUE,"GENERAL";"TAB3",#N/A,TRUE,"GENERAL";"TAB4",#N/A,TRUE,"GENERAL";"TAB5",#N/A,TRUE,"GENERAL"}</definedName>
    <definedName name="jtyj" localSheetId="0">{"TAB1",#N/A,TRUE,"GENERAL";"TAB2",#N/A,TRUE,"GENERAL";"TAB3",#N/A,TRUE,"GENERAL";"TAB4",#N/A,TRUE,"GENERAL";"TAB5",#N/A,TRUE,"GENERAL"}</definedName>
    <definedName name="jtyj" localSheetId="12">{"TAB1",#N/A,TRUE,"GENERAL";"TAB2",#N/A,TRUE,"GENERAL";"TAB3",#N/A,TRUE,"GENERAL";"TAB4",#N/A,TRUE,"GENERAL";"TAB5",#N/A,TRUE,"GENERAL"}</definedName>
    <definedName name="jtyj" localSheetId="1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2">{"TAB1",#N/A,TRUE,"GENERAL";"TAB2",#N/A,TRUE,"GENERAL";"TAB3",#N/A,TRUE,"GENERAL";"TAB4",#N/A,TRUE,"GENERAL";"TAB5",#N/A,TRUE,"GENERAL"}</definedName>
    <definedName name="jtyry" localSheetId="0">{"TAB1",#N/A,TRUE,"GENERAL";"TAB2",#N/A,TRUE,"GENERAL";"TAB3",#N/A,TRUE,"GENERAL";"TAB4",#N/A,TRUE,"GENERAL";"TAB5",#N/A,TRUE,"GENERAL"}</definedName>
    <definedName name="jtyry" localSheetId="12">{"TAB1",#N/A,TRUE,"GENERAL";"TAB2",#N/A,TRUE,"GENERAL";"TAB3",#N/A,TRUE,"GENERAL";"TAB4",#N/A,TRUE,"GENERAL";"TAB5",#N/A,TRUE,"GENERAL"}</definedName>
    <definedName name="jtyry" localSheetId="1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">[2]otros!$A$6:$A$1235</definedName>
    <definedName name="juj" localSheetId="2">{"via1",#N/A,TRUE,"general";"via2",#N/A,TRUE,"general";"via3",#N/A,TRUE,"general"}</definedName>
    <definedName name="juj" localSheetId="0">{"via1",#N/A,TRUE,"general";"via2",#N/A,TRUE,"general";"via3",#N/A,TRUE,"general"}</definedName>
    <definedName name="juj" localSheetId="12">{"via1",#N/A,TRUE,"general";"via2",#N/A,TRUE,"general";"via3",#N/A,TRUE,"general"}</definedName>
    <definedName name="juj" localSheetId="1">{"via1",#N/A,TRUE,"general";"via2",#N/A,TRUE,"general";"via3",#N/A,TRUE,"general"}</definedName>
    <definedName name="juj">{"via1",#N/A,TRUE,"general";"via2",#N/A,TRUE,"general";"via3",#N/A,TRUE,"general"}</definedName>
    <definedName name="jujcx" localSheetId="2">{"via1",#N/A,TRUE,"general";"via2",#N/A,TRUE,"general";"via3",#N/A,TRUE,"general"}</definedName>
    <definedName name="jujcx" localSheetId="0">{"via1",#N/A,TRUE,"general";"via2",#N/A,TRUE,"general";"via3",#N/A,TRUE,"general"}</definedName>
    <definedName name="jujcx" localSheetId="12">{"via1",#N/A,TRUE,"general";"via2",#N/A,TRUE,"general";"via3",#N/A,TRUE,"general"}</definedName>
    <definedName name="jujcx" localSheetId="1">{"via1",#N/A,TRUE,"general";"via2",#N/A,TRUE,"general";"via3",#N/A,TRUE,"general"}</definedName>
    <definedName name="jujcx">{"via1",#N/A,TRUE,"general";"via2",#N/A,TRUE,"general";"via3",#N/A,TRUE,"general"}</definedName>
    <definedName name="jujuj" localSheetId="2">{"via1",#N/A,TRUE,"general";"via2",#N/A,TRUE,"general";"via3",#N/A,TRUE,"general"}</definedName>
    <definedName name="jujuj" localSheetId="0">{"via1",#N/A,TRUE,"general";"via2",#N/A,TRUE,"general";"via3",#N/A,TRUE,"general"}</definedName>
    <definedName name="jujuj" localSheetId="12">{"via1",#N/A,TRUE,"general";"via2",#N/A,TRUE,"general";"via3",#N/A,TRUE,"general"}</definedName>
    <definedName name="jujuj" localSheetId="1">{"via1",#N/A,TRUE,"general";"via2",#N/A,TRUE,"general";"via3",#N/A,TRUE,"general"}</definedName>
    <definedName name="jujuj">{"via1",#N/A,TRUE,"general";"via2",#N/A,TRUE,"general";"via3",#N/A,TRUE,"general"}</definedName>
    <definedName name="jujujuju" localSheetId="2">{"TAB1",#N/A,TRUE,"GENERAL";"TAB2",#N/A,TRUE,"GENERAL";"TAB3",#N/A,TRUE,"GENERAL";"TAB4",#N/A,TRUE,"GENERAL";"TAB5",#N/A,TRUE,"GENERAL"}</definedName>
    <definedName name="jujujuju" localSheetId="0">{"TAB1",#N/A,TRUE,"GENERAL";"TAB2",#N/A,TRUE,"GENERAL";"TAB3",#N/A,TRUE,"GENERAL";"TAB4",#N/A,TRUE,"GENERAL";"TAB5",#N/A,TRUE,"GENERAL"}</definedName>
    <definedName name="jujujuju" localSheetId="12">{"TAB1",#N/A,TRUE,"GENERAL";"TAB2",#N/A,TRUE,"GENERAL";"TAB3",#N/A,TRUE,"GENERAL";"TAB4",#N/A,TRUE,"GENERAL";"TAB5",#N/A,TRUE,"GENERAL"}</definedName>
    <definedName name="jujujuju" localSheetId="1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2">{"TAB1",#N/A,TRUE,"GENERAL";"TAB2",#N/A,TRUE,"GENERAL";"TAB3",#N/A,TRUE,"GENERAL";"TAB4",#N/A,TRUE,"GENERAL";"TAB5",#N/A,TRUE,"GENERAL"}</definedName>
    <definedName name="juuuhb" localSheetId="0">{"TAB1",#N/A,TRUE,"GENERAL";"TAB2",#N/A,TRUE,"GENERAL";"TAB3",#N/A,TRUE,"GENERAL";"TAB4",#N/A,TRUE,"GENERAL";"TAB5",#N/A,TRUE,"GENERAL"}</definedName>
    <definedName name="juuuhb" localSheetId="12">{"TAB1",#N/A,TRUE,"GENERAL";"TAB2",#N/A,TRUE,"GENERAL";"TAB3",#N/A,TRUE,"GENERAL";"TAB4",#N/A,TRUE,"GENERAL";"TAB5",#N/A,TRUE,"GENERAL"}</definedName>
    <definedName name="juuuhb" localSheetId="1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2">{"via1",#N/A,TRUE,"general";"via2",#N/A,TRUE,"general";"via3",#N/A,TRUE,"general"}</definedName>
    <definedName name="jyjt7" localSheetId="0">{"via1",#N/A,TRUE,"general";"via2",#N/A,TRUE,"general";"via3",#N/A,TRUE,"general"}</definedName>
    <definedName name="jyjt7" localSheetId="12">{"via1",#N/A,TRUE,"general";"via2",#N/A,TRUE,"general";"via3",#N/A,TRUE,"general"}</definedName>
    <definedName name="jyjt7" localSheetId="1">{"via1",#N/A,TRUE,"general";"via2",#N/A,TRUE,"general";"via3",#N/A,TRUE,"general"}</definedName>
    <definedName name="jyjt7">{"via1",#N/A,TRUE,"general";"via2",#N/A,TRUE,"general";"via3",#N/A,TRUE,"general"}</definedName>
    <definedName name="JYJYT" localSheetId="2">3+(ROW(OFFSET(!#REF!,0,0,200,1))-1)*0.0301507538</definedName>
    <definedName name="JYJYT">3+(ROW(OFFSET(!#REF!,0,0,200,1))-1)*0.0301507538</definedName>
    <definedName name="jyt" localSheetId="2">{"via1",#N/A,TRUE,"general";"via2",#N/A,TRUE,"general";"via3",#N/A,TRUE,"general"}</definedName>
    <definedName name="jyt" localSheetId="0">{"via1",#N/A,TRUE,"general";"via2",#N/A,TRUE,"general";"via3",#N/A,TRUE,"general"}</definedName>
    <definedName name="jyt" localSheetId="12">{"via1",#N/A,TRUE,"general";"via2",#N/A,TRUE,"general";"via3",#N/A,TRUE,"general"}</definedName>
    <definedName name="jyt" localSheetId="1">{"via1",#N/A,TRUE,"general";"via2",#N/A,TRUE,"general";"via3",#N/A,TRUE,"general"}</definedName>
    <definedName name="jyt">{"via1",#N/A,TRUE,"general";"via2",#N/A,TRUE,"general";"via3",#N/A,TRUE,"general"}</definedName>
    <definedName name="jytj" localSheetId="2">{"via1",#N/A,TRUE,"general";"via2",#N/A,TRUE,"general";"via3",#N/A,TRUE,"general"}</definedName>
    <definedName name="jytj" localSheetId="0">{"via1",#N/A,TRUE,"general";"via2",#N/A,TRUE,"general";"via3",#N/A,TRUE,"general"}</definedName>
    <definedName name="jytj" localSheetId="12">{"via1",#N/A,TRUE,"general";"via2",#N/A,TRUE,"general";"via3",#N/A,TRUE,"general"}</definedName>
    <definedName name="jytj" localSheetId="1">{"via1",#N/A,TRUE,"general";"via2",#N/A,TRUE,"general";"via3",#N/A,TRUE,"general"}</definedName>
    <definedName name="jytj">{"via1",#N/A,TRUE,"general";"via2",#N/A,TRUE,"general";"via3",#N/A,TRUE,"general"}</definedName>
    <definedName name="jyuju" localSheetId="2">{"via1",#N/A,TRUE,"general";"via2",#N/A,TRUE,"general";"via3",#N/A,TRUE,"general"}</definedName>
    <definedName name="jyuju" localSheetId="0">{"via1",#N/A,TRUE,"general";"via2",#N/A,TRUE,"general";"via3",#N/A,TRUE,"general"}</definedName>
    <definedName name="jyuju" localSheetId="12">{"via1",#N/A,TRUE,"general";"via2",#N/A,TRUE,"general";"via3",#N/A,TRUE,"general"}</definedName>
    <definedName name="jyuju" localSheetId="1">{"via1",#N/A,TRUE,"general";"via2",#N/A,TRUE,"general";"via3",#N/A,TRUE,"general"}</definedName>
    <definedName name="jyuju">{"via1",#N/A,TRUE,"general";"via2",#N/A,TRUE,"general";"via3",#N/A,TRUE,"general"}</definedName>
    <definedName name="jyujyuj" localSheetId="2">{"via1",#N/A,TRUE,"general";"via2",#N/A,TRUE,"general";"via3",#N/A,TRUE,"general"}</definedName>
    <definedName name="jyujyuj" localSheetId="0">{"via1",#N/A,TRUE,"general";"via2",#N/A,TRUE,"general";"via3",#N/A,TRUE,"general"}</definedName>
    <definedName name="jyujyuj" localSheetId="12">{"via1",#N/A,TRUE,"general";"via2",#N/A,TRUE,"general";"via3",#N/A,TRUE,"general"}</definedName>
    <definedName name="jyujyuj" localSheetId="1">{"via1",#N/A,TRUE,"general";"via2",#N/A,TRUE,"general";"via3",#N/A,TRUE,"general"}</definedName>
    <definedName name="jyujyuj">{"via1",#N/A,TRUE,"general";"via2",#N/A,TRUE,"general";"via3",#N/A,TRUE,"general"}</definedName>
    <definedName name="K0F1" localSheetId="2">!#REF!</definedName>
    <definedName name="K0F1">!#REF!</definedName>
    <definedName name="K0F2" localSheetId="2">!#REF!</definedName>
    <definedName name="K0F2">!#REF!</definedName>
    <definedName name="K10ALO" localSheetId="2">!#REF!</definedName>
    <definedName name="K10ALO">!#REF!</definedName>
    <definedName name="K11ALO" localSheetId="2">!#REF!</definedName>
    <definedName name="K11ALO">!#REF!</definedName>
    <definedName name="K1F1" localSheetId="2">!#REF!</definedName>
    <definedName name="K1F1">!#REF!</definedName>
    <definedName name="K1F2" localSheetId="2">!#REF!</definedName>
    <definedName name="K1F2">!#REF!</definedName>
    <definedName name="K2F1" localSheetId="2">!#REF!</definedName>
    <definedName name="K2F1">!#REF!</definedName>
    <definedName name="K2F2" localSheetId="2">!#REF!</definedName>
    <definedName name="K2F2">!#REF!</definedName>
    <definedName name="K3F1" localSheetId="2">!#REF!</definedName>
    <definedName name="K3F1">!#REF!</definedName>
    <definedName name="K3F2" localSheetId="2">!#REF!</definedName>
    <definedName name="K3F2">!#REF!</definedName>
    <definedName name="K4F1" localSheetId="2">!#REF!</definedName>
    <definedName name="K4F1">!#REF!</definedName>
    <definedName name="K4F2" localSheetId="2">!#REF!</definedName>
    <definedName name="K4F2">!#REF!</definedName>
    <definedName name="K5F1" localSheetId="2">!#REF!</definedName>
    <definedName name="K5F1">!#REF!</definedName>
    <definedName name="K5F2" localSheetId="2">!#REF!</definedName>
    <definedName name="K5F2">!#REF!</definedName>
    <definedName name="K6F1" localSheetId="2">!#REF!</definedName>
    <definedName name="K6F1">!#REF!</definedName>
    <definedName name="K6F2" localSheetId="2">!#REF!</definedName>
    <definedName name="K6F2">!#REF!</definedName>
    <definedName name="K7F1" localSheetId="2">!#REF!</definedName>
    <definedName name="K7F1">!#REF!</definedName>
    <definedName name="K7F2" localSheetId="2">!#REF!</definedName>
    <definedName name="K7F2">!#REF!</definedName>
    <definedName name="K8ALO" localSheetId="2">!#REF!</definedName>
    <definedName name="K8ALO">!#REF!</definedName>
    <definedName name="K8F1" localSheetId="2">!#REF!</definedName>
    <definedName name="K8F1">!#REF!</definedName>
    <definedName name="K8F2" localSheetId="2">!#REF!</definedName>
    <definedName name="K8F2">!#REF!</definedName>
    <definedName name="K9ALO" localSheetId="2">!#REF!</definedName>
    <definedName name="K9ALO">!#REF!</definedName>
    <definedName name="KGHGH" localSheetId="2">!#REF!</definedName>
    <definedName name="KGHGH">!#REF!</definedName>
    <definedName name="KHGGH" localSheetId="2">{"via1",#N/A,TRUE,"general";"via2",#N/A,TRUE,"general";"via3",#N/A,TRUE,"general"}</definedName>
    <definedName name="KHGGH" localSheetId="0">{"via1",#N/A,TRUE,"general";"via2",#N/A,TRUE,"general";"via3",#N/A,TRUE,"general"}</definedName>
    <definedName name="KHGGH" localSheetId="12">{"via1",#N/A,TRUE,"general";"via2",#N/A,TRUE,"general";"via3",#N/A,TRUE,"general"}</definedName>
    <definedName name="KHGGH" localSheetId="1">{"via1",#N/A,TRUE,"general";"via2",#N/A,TRUE,"general";"via3",#N/A,TRUE,"general"}</definedName>
    <definedName name="KHGGH">{"via1",#N/A,TRUE,"general";"via2",#N/A,TRUE,"general";"via3",#N/A,TRUE,"general"}</definedName>
    <definedName name="khjk7" localSheetId="2">{"TAB1",#N/A,TRUE,"GENERAL";"TAB2",#N/A,TRUE,"GENERAL";"TAB3",#N/A,TRUE,"GENERAL";"TAB4",#N/A,TRUE,"GENERAL";"TAB5",#N/A,TRUE,"GENERAL"}</definedName>
    <definedName name="khjk7" localSheetId="0">{"TAB1",#N/A,TRUE,"GENERAL";"TAB2",#N/A,TRUE,"GENERAL";"TAB3",#N/A,TRUE,"GENERAL";"TAB4",#N/A,TRUE,"GENERAL";"TAB5",#N/A,TRUE,"GENERAL"}</definedName>
    <definedName name="khjk7" localSheetId="12">{"TAB1",#N/A,TRUE,"GENERAL";"TAB2",#N/A,TRUE,"GENERAL";"TAB3",#N/A,TRUE,"GENERAL";"TAB4",#N/A,TRUE,"GENERAL";"TAB5",#N/A,TRUE,"GENERAL"}</definedName>
    <definedName name="khjk7" localSheetId="1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2">{"via1",#N/A,TRUE,"general";"via2",#N/A,TRUE,"general";"via3",#N/A,TRUE,"general"}</definedName>
    <definedName name="kikik" localSheetId="0">{"via1",#N/A,TRUE,"general";"via2",#N/A,TRUE,"general";"via3",#N/A,TRUE,"general"}</definedName>
    <definedName name="kikik" localSheetId="12">{"via1",#N/A,TRUE,"general";"via2",#N/A,TRUE,"general";"via3",#N/A,TRUE,"general"}</definedName>
    <definedName name="kikik" localSheetId="1">{"via1",#N/A,TRUE,"general";"via2",#N/A,TRUE,"general";"via3",#N/A,TRUE,"general"}</definedName>
    <definedName name="kikik">{"via1",#N/A,TRUE,"general";"via2",#N/A,TRUE,"general";"via3",#N/A,TRUE,"general"}</definedName>
    <definedName name="kjhkd" localSheetId="2">{"via1",#N/A,TRUE,"general";"via2",#N/A,TRUE,"general";"via3",#N/A,TRUE,"general"}</definedName>
    <definedName name="kjhkd" localSheetId="0">{"via1",#N/A,TRUE,"general";"via2",#N/A,TRUE,"general";"via3",#N/A,TRUE,"general"}</definedName>
    <definedName name="kjhkd" localSheetId="12">{"via1",#N/A,TRUE,"general";"via2",#N/A,TRUE,"general";"via3",#N/A,TRUE,"general"}</definedName>
    <definedName name="kjhkd" localSheetId="1">{"via1",#N/A,TRUE,"general";"via2",#N/A,TRUE,"general";"via3",#N/A,TRUE,"general"}</definedName>
    <definedName name="kjhkd">{"via1",#N/A,TRUE,"general";"via2",#N/A,TRUE,"general";"via3",#N/A,TRUE,"general"}</definedName>
    <definedName name="kjk" localSheetId="2">!#REF!</definedName>
    <definedName name="kjk">!#REF!</definedName>
    <definedName name="kjtrkjr" localSheetId="2">{"via1",#N/A,TRUE,"general";"via2",#N/A,TRUE,"general";"via3",#N/A,TRUE,"general"}</definedName>
    <definedName name="kjtrkjr" localSheetId="0">{"via1",#N/A,TRUE,"general";"via2",#N/A,TRUE,"general";"via3",#N/A,TRUE,"general"}</definedName>
    <definedName name="kjtrkjr" localSheetId="12">{"via1",#N/A,TRUE,"general";"via2",#N/A,TRUE,"general";"via3",#N/A,TRUE,"general"}</definedName>
    <definedName name="kjtrkjr" localSheetId="1">{"via1",#N/A,TRUE,"general";"via2",#N/A,TRUE,"general";"via3",#N/A,TRUE,"general"}</definedName>
    <definedName name="kjtrkjr">{"via1",#N/A,TRUE,"general";"via2",#N/A,TRUE,"general";"via3",#N/A,TRUE,"general"}</definedName>
    <definedName name="kkkki" localSheetId="2">{"via1",#N/A,TRUE,"general";"via2",#N/A,TRUE,"general";"via3",#N/A,TRUE,"general"}</definedName>
    <definedName name="kkkki" localSheetId="0">{"via1",#N/A,TRUE,"general";"via2",#N/A,TRUE,"general";"via3",#N/A,TRUE,"general"}</definedName>
    <definedName name="kkkki" localSheetId="12">{"via1",#N/A,TRUE,"general";"via2",#N/A,TRUE,"general";"via3",#N/A,TRUE,"general"}</definedName>
    <definedName name="kkkki" localSheetId="1">{"via1",#N/A,TRUE,"general";"via2",#N/A,TRUE,"general";"via3",#N/A,TRUE,"general"}</definedName>
    <definedName name="kkkki">{"via1",#N/A,TRUE,"general";"via2",#N/A,TRUE,"general";"via3",#N/A,TRUE,"general"}</definedName>
    <definedName name="kkkkkki" localSheetId="2">{"TAB1",#N/A,TRUE,"GENERAL";"TAB2",#N/A,TRUE,"GENERAL";"TAB3",#N/A,TRUE,"GENERAL";"TAB4",#N/A,TRUE,"GENERAL";"TAB5",#N/A,TRUE,"GENERAL"}</definedName>
    <definedName name="kkkkkki" localSheetId="0">{"TAB1",#N/A,TRUE,"GENERAL";"TAB2",#N/A,TRUE,"GENERAL";"TAB3",#N/A,TRUE,"GENERAL";"TAB4",#N/A,TRUE,"GENERAL";"TAB5",#N/A,TRUE,"GENERAL"}</definedName>
    <definedName name="kkkkkki" localSheetId="12">{"TAB1",#N/A,TRUE,"GENERAL";"TAB2",#N/A,TRUE,"GENERAL";"TAB3",#N/A,TRUE,"GENERAL";"TAB4",#N/A,TRUE,"GENERAL";"TAB5",#N/A,TRUE,"GENERAL"}</definedName>
    <definedName name="kkkkkki" localSheetId="1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L" localSheetId="2">3+(ROW(OFFSET(!#REF!,0,0,200,1))-1)*0.0301507538</definedName>
    <definedName name="KL">3+(ROW(OFFSET(!#REF!,0,0,200,1))-1)*0.0301507538</definedName>
    <definedName name="krtrk" localSheetId="2">{"via1",#N/A,TRUE,"general";"via2",#N/A,TRUE,"general";"via3",#N/A,TRUE,"general"}</definedName>
    <definedName name="krtrk" localSheetId="0">{"via1",#N/A,TRUE,"general";"via2",#N/A,TRUE,"general";"via3",#N/A,TRUE,"general"}</definedName>
    <definedName name="krtrk" localSheetId="12">{"via1",#N/A,TRUE,"general";"via2",#N/A,TRUE,"general";"via3",#N/A,TRUE,"general"}</definedName>
    <definedName name="krtrk" localSheetId="1">{"via1",#N/A,TRUE,"general";"via2",#N/A,TRUE,"general";"via3",#N/A,TRUE,"general"}</definedName>
    <definedName name="krtrk">{"via1",#N/A,TRUE,"general";"via2",#N/A,TRUE,"general";"via3",#N/A,TRUE,"general"}</definedName>
    <definedName name="kyr" localSheetId="2">{"TAB1",#N/A,TRUE,"GENERAL";"TAB2",#N/A,TRUE,"GENERAL";"TAB3",#N/A,TRUE,"GENERAL";"TAB4",#N/A,TRUE,"GENERAL";"TAB5",#N/A,TRUE,"GENERAL"}</definedName>
    <definedName name="kyr" localSheetId="0">{"TAB1",#N/A,TRUE,"GENERAL";"TAB2",#N/A,TRUE,"GENERAL";"TAB3",#N/A,TRUE,"GENERAL";"TAB4",#N/A,TRUE,"GENERAL";"TAB5",#N/A,TRUE,"GENERAL"}</definedName>
    <definedName name="kyr" localSheetId="12">{"TAB1",#N/A,TRUE,"GENERAL";"TAB2",#N/A,TRUE,"GENERAL";"TAB3",#N/A,TRUE,"GENERAL";"TAB4",#N/A,TRUE,"GENERAL";"TAB5",#N/A,TRUE,"GENERAL"}</definedName>
    <definedName name="kyr" localSheetId="1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KYRFH" localSheetId="2">!#REF!</definedName>
    <definedName name="KYRFH">!#REF!</definedName>
    <definedName name="l">[10]otros!$A$6:$A$1235</definedName>
    <definedName name="L.L.L.L" localSheetId="2">!#REF!</definedName>
    <definedName name="L.L.L.L">!#REF!</definedName>
    <definedName name="LICITACION" localSheetId="2">!#REF!</definedName>
    <definedName name="LICITACION">!#REF!</definedName>
    <definedName name="LIGUERO" localSheetId="2">!#REF!</definedName>
    <definedName name="LIGUERO">!#REF!</definedName>
    <definedName name="LIST1" localSheetId="2">OFFSET(!#REF!,0,0,COUNTA(!#REF!),COUNTA(!#REF!)-1)</definedName>
    <definedName name="LIST1">OFFSET(!#REF!,0,0,COUNTA(!#REF!),COUNTA(!#REF!)-1)</definedName>
    <definedName name="LIST2" localSheetId="2">OFFSET(!#REF!,0,0,COUNTA(!#REF!))</definedName>
    <definedName name="LIST2">OFFSET(!#REF!,0,0,COUNTA(!#REF!))</definedName>
    <definedName name="listequi">[11]SUMINISTROS!$A$480:$A$647</definedName>
    <definedName name="listmat">[11]SUMINISTROS!$A$106:$A$466</definedName>
    <definedName name="liuoo" localSheetId="2">{"TAB1",#N/A,TRUE,"GENERAL";"TAB2",#N/A,TRUE,"GENERAL";"TAB3",#N/A,TRUE,"GENERAL";"TAB4",#N/A,TRUE,"GENERAL";"TAB5",#N/A,TRUE,"GENERAL"}</definedName>
    <definedName name="liuoo" localSheetId="0">{"TAB1",#N/A,TRUE,"GENERAL";"TAB2",#N/A,TRUE,"GENERAL";"TAB3",#N/A,TRUE,"GENERAL";"TAB4",#N/A,TRUE,"GENERAL";"TAB5",#N/A,TRUE,"GENERAL"}</definedName>
    <definedName name="liuoo" localSheetId="12">{"TAB1",#N/A,TRUE,"GENERAL";"TAB2",#N/A,TRUE,"GENERAL";"TAB3",#N/A,TRUE,"GENERAL";"TAB4",#N/A,TRUE,"GENERAL";"TAB5",#N/A,TRUE,"GENERAL"}</definedName>
    <definedName name="liuoo" localSheetId="1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2">{"via1",#N/A,TRUE,"general";"via2",#N/A,TRUE,"general";"via3",#N/A,TRUE,"general"}</definedName>
    <definedName name="lkj" localSheetId="0">{"via1",#N/A,TRUE,"general";"via2",#N/A,TRUE,"general";"via3",#N/A,TRUE,"general"}</definedName>
    <definedName name="lkj" localSheetId="12">{"via1",#N/A,TRUE,"general";"via2",#N/A,TRUE,"general";"via3",#N/A,TRUE,"general"}</definedName>
    <definedName name="lkj" localSheetId="1">{"via1",#N/A,TRUE,"general";"via2",#N/A,TRUE,"general";"via3",#N/A,TRUE,"general"}</definedName>
    <definedName name="lkj">{"via1",#N/A,TRUE,"general";"via2",#N/A,TRUE,"general";"via3",#N/A,TRUE,"general"}</definedName>
    <definedName name="LKJLJK" localSheetId="2">{"TAB1",#N/A,TRUE,"GENERAL";"TAB2",#N/A,TRUE,"GENERAL";"TAB3",#N/A,TRUE,"GENERAL";"TAB4",#N/A,TRUE,"GENERAL";"TAB5",#N/A,TRUE,"GENERAL"}</definedName>
    <definedName name="LKJLJK" localSheetId="0">{"TAB1",#N/A,TRUE,"GENERAL";"TAB2",#N/A,TRUE,"GENERAL";"TAB3",#N/A,TRUE,"GENERAL";"TAB4",#N/A,TRUE,"GENERAL";"TAB5",#N/A,TRUE,"GENERAL"}</definedName>
    <definedName name="LKJLJK" localSheetId="12">{"TAB1",#N/A,TRUE,"GENERAL";"TAB2",#N/A,TRUE,"GENERAL";"TAB3",#N/A,TRUE,"GENERAL";"TAB4",#N/A,TRUE,"GENERAL";"TAB5",#N/A,TRUE,"GENERAL"}</definedName>
    <definedName name="LKJLJK" localSheetId="1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" localSheetId="2">!#REF!</definedName>
    <definedName name="LL">!#REF!</definedName>
    <definedName name="LLANTAS" localSheetId="2">!#REF!</definedName>
    <definedName name="LLANTAS">!#REF!</definedName>
    <definedName name="lllllh" localSheetId="2">{"via1",#N/A,TRUE,"general";"via2",#N/A,TRUE,"general";"via3",#N/A,TRUE,"general"}</definedName>
    <definedName name="lllllh" localSheetId="0">{"via1",#N/A,TRUE,"general";"via2",#N/A,TRUE,"general";"via3",#N/A,TRUE,"general"}</definedName>
    <definedName name="lllllh" localSheetId="12">{"via1",#N/A,TRUE,"general";"via2",#N/A,TRUE,"general";"via3",#N/A,TRUE,"general"}</definedName>
    <definedName name="lllllh" localSheetId="1">{"via1",#N/A,TRUE,"general";"via2",#N/A,TRUE,"general";"via3",#N/A,TRUE,"general"}</definedName>
    <definedName name="lllllh">{"via1",#N/A,TRUE,"general";"via2",#N/A,TRUE,"general";"via3",#N/A,TRUE,"general"}</definedName>
    <definedName name="lllllllo" localSheetId="2">{"via1",#N/A,TRUE,"general";"via2",#N/A,TRUE,"general";"via3",#N/A,TRUE,"general"}</definedName>
    <definedName name="lllllllo" localSheetId="0">{"via1",#N/A,TRUE,"general";"via2",#N/A,TRUE,"general";"via3",#N/A,TRUE,"general"}</definedName>
    <definedName name="lllllllo" localSheetId="12">{"via1",#N/A,TRUE,"general";"via2",#N/A,TRUE,"general";"via3",#N/A,TRUE,"general"}</definedName>
    <definedName name="lllllllo" localSheetId="1">{"via1",#N/A,TRUE,"general";"via2",#N/A,TRUE,"general";"via3",#N/A,TRUE,"general"}</definedName>
    <definedName name="lllllllo">{"via1",#N/A,TRUE,"general";"via2",#N/A,TRUE,"general";"via3",#N/A,TRUE,"general"}</definedName>
    <definedName name="lolol" localSheetId="2">{"TAB1",#N/A,TRUE,"GENERAL";"TAB2",#N/A,TRUE,"GENERAL";"TAB3",#N/A,TRUE,"GENERAL";"TAB4",#N/A,TRUE,"GENERAL";"TAB5",#N/A,TRUE,"GENERAL"}</definedName>
    <definedName name="lolol" localSheetId="0">{"TAB1",#N/A,TRUE,"GENERAL";"TAB2",#N/A,TRUE,"GENERAL";"TAB3",#N/A,TRUE,"GENERAL";"TAB4",#N/A,TRUE,"GENERAL";"TAB5",#N/A,TRUE,"GENERAL"}</definedName>
    <definedName name="lolol" localSheetId="12">{"TAB1",#N/A,TRUE,"GENERAL";"TAB2",#N/A,TRUE,"GENERAL";"TAB3",#N/A,TRUE,"GENERAL";"TAB4",#N/A,TRUE,"GENERAL";"TAB5",#N/A,TRUE,"GENERAL"}</definedName>
    <definedName name="lolol" localSheetId="1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ongitud" localSheetId="2">!#REF!</definedName>
    <definedName name="Longitud">!#REF!</definedName>
    <definedName name="Longitud1" localSheetId="2">!#REF!</definedName>
    <definedName name="Longitud1">!#REF!</definedName>
    <definedName name="Longitud2" localSheetId="2">!#REF!</definedName>
    <definedName name="Longitud2">!#REF!</definedName>
    <definedName name="lote" localSheetId="2">!#REF!</definedName>
    <definedName name="lote">!#REF!</definedName>
    <definedName name="lplpl" localSheetId="2">{"via1",#N/A,TRUE,"general";"via2",#N/A,TRUE,"general";"via3",#N/A,TRUE,"general"}</definedName>
    <definedName name="lplpl" localSheetId="0">{"via1",#N/A,TRUE,"general";"via2",#N/A,TRUE,"general";"via3",#N/A,TRUE,"general"}</definedName>
    <definedName name="lplpl" localSheetId="12">{"via1",#N/A,TRUE,"general";"via2",#N/A,TRUE,"general";"via3",#N/A,TRUE,"general"}</definedName>
    <definedName name="lplpl" localSheetId="1">{"via1",#N/A,TRUE,"general";"via2",#N/A,TRUE,"general";"via3",#N/A,TRUE,"general"}</definedName>
    <definedName name="lplpl">{"via1",#N/A,TRUE,"general";"via2",#N/A,TRUE,"general";"via3",#N/A,TRUE,"general"}</definedName>
    <definedName name="luis">[10]materiales!$A$7:$A$1317</definedName>
    <definedName name="mac" localSheetId="2">!#REF!</definedName>
    <definedName name="mac">!#REF!</definedName>
    <definedName name="mafdsf" localSheetId="2">{"via1",#N/A,TRUE,"general";"via2",#N/A,TRUE,"general";"via3",#N/A,TRUE,"general"}</definedName>
    <definedName name="mafdsf" localSheetId="0">{"via1",#N/A,TRUE,"general";"via2",#N/A,TRUE,"general";"via3",#N/A,TRUE,"general"}</definedName>
    <definedName name="mafdsf" localSheetId="12">{"via1",#N/A,TRUE,"general";"via2",#N/A,TRUE,"general";"via3",#N/A,TRUE,"general"}</definedName>
    <definedName name="mafdsf" localSheetId="1">{"via1",#N/A,TRUE,"general";"via2",#N/A,TRUE,"general";"via3",#N/A,TRUE,"general"}</definedName>
    <definedName name="mafdsf">{"via1",#N/A,TRUE,"general";"via2",#N/A,TRUE,"general";"via3",#N/A,TRUE,"general"}</definedName>
    <definedName name="mao" localSheetId="2">{"TAB1",#N/A,TRUE,"GENERAL";"TAB2",#N/A,TRUE,"GENERAL";"TAB3",#N/A,TRUE,"GENERAL";"TAB4",#N/A,TRUE,"GENERAL";"TAB5",#N/A,TRUE,"GENERAL"}</definedName>
    <definedName name="mao" localSheetId="0">{"TAB1",#N/A,TRUE,"GENERAL";"TAB2",#N/A,TRUE,"GENERAL";"TAB3",#N/A,TRUE,"GENERAL";"TAB4",#N/A,TRUE,"GENERAL";"TAB5",#N/A,TRUE,"GENERAL"}</definedName>
    <definedName name="mao" localSheetId="12">{"TAB1",#N/A,TRUE,"GENERAL";"TAB2",#N/A,TRUE,"GENERAL";"TAB3",#N/A,TRUE,"GENERAL";"TAB4",#N/A,TRUE,"GENERAL";"TAB5",#N/A,TRUE,"GENERAL"}</definedName>
    <definedName name="mao" localSheetId="1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2">{"via1",#N/A,TRUE,"general";"via2",#N/A,TRUE,"general";"via3",#N/A,TRUE,"general"}</definedName>
    <definedName name="maow" localSheetId="0">{"via1",#N/A,TRUE,"general";"via2",#N/A,TRUE,"general";"via3",#N/A,TRUE,"general"}</definedName>
    <definedName name="maow" localSheetId="12">{"via1",#N/A,TRUE,"general";"via2",#N/A,TRUE,"general";"via3",#N/A,TRUE,"general"}</definedName>
    <definedName name="maow" localSheetId="1">{"via1",#N/A,TRUE,"general";"via2",#N/A,TRUE,"general";"via3",#N/A,TRUE,"general"}</definedName>
    <definedName name="maow">{"via1",#N/A,TRUE,"general";"via2",#N/A,TRUE,"general";"via3",#N/A,TRUE,"general"}</definedName>
    <definedName name="Maquinaria" localSheetId="2">!#REF!</definedName>
    <definedName name="Maquinaria">!#REF!</definedName>
    <definedName name="MAR">[2]otros!$A$6:$A$1235</definedName>
    <definedName name="marcolegal">[3]Listado!$T$2:$T$12</definedName>
    <definedName name="MART">[2]Equipo!$A$7:$A$65536</definedName>
    <definedName name="masor" localSheetId="2">{"via1",#N/A,TRUE,"general";"via2",#N/A,TRUE,"general";"via3",#N/A,TRUE,"general"}</definedName>
    <definedName name="masor" localSheetId="0">{"via1",#N/A,TRUE,"general";"via2",#N/A,TRUE,"general";"via3",#N/A,TRUE,"general"}</definedName>
    <definedName name="masor" localSheetId="12">{"via1",#N/A,TRUE,"general";"via2",#N/A,TRUE,"general";"via3",#N/A,TRUE,"general"}</definedName>
    <definedName name="masor" localSheetId="1">{"via1",#N/A,TRUE,"general";"via2",#N/A,TRUE,"general";"via3",#N/A,TRUE,"general"}</definedName>
    <definedName name="masor">{"via1",#N/A,TRUE,"general";"via2",#N/A,TRUE,"general";"via3",#N/A,TRUE,"general"}</definedName>
    <definedName name="MAT" localSheetId="2">!#REF!</definedName>
    <definedName name="MAT">!#REF!</definedName>
    <definedName name="MATER">[8]MATERIAL!$B$3:$B$580</definedName>
    <definedName name="materiales" localSheetId="2">!#REF!</definedName>
    <definedName name="materiales">!#REF!</definedName>
    <definedName name="mcb" localSheetId="2">!#REF!</definedName>
    <definedName name="mcb">!#REF!</definedName>
    <definedName name="mcbb" localSheetId="2">!#REF!</definedName>
    <definedName name="mcbb">!#REF!</definedName>
    <definedName name="mdd" localSheetId="2">{"via1",#N/A,TRUE,"general";"via2",#N/A,TRUE,"general";"via3",#N/A,TRUE,"general"}</definedName>
    <definedName name="mdd" localSheetId="0">{"via1",#N/A,TRUE,"general";"via2",#N/A,TRUE,"general";"via3",#N/A,TRUE,"general"}</definedName>
    <definedName name="mdd" localSheetId="12">{"via1",#N/A,TRUE,"general";"via2",#N/A,TRUE,"general";"via3",#N/A,TRUE,"general"}</definedName>
    <definedName name="mdd" localSheetId="1">{"via1",#N/A,TRUE,"general";"via2",#N/A,TRUE,"general";"via3",#N/A,TRUE,"general"}</definedName>
    <definedName name="mdd">{"via1",#N/A,TRUE,"general";"via2",#N/A,TRUE,"general";"via3",#N/A,TRUE,"general"}</definedName>
    <definedName name="meg" localSheetId="2">{"TAB1",#N/A,TRUE,"GENERAL";"TAB2",#N/A,TRUE,"GENERAL";"TAB3",#N/A,TRUE,"GENERAL";"TAB4",#N/A,TRUE,"GENERAL";"TAB5",#N/A,TRUE,"GENERAL"}</definedName>
    <definedName name="meg" localSheetId="0">{"TAB1",#N/A,TRUE,"GENERAL";"TAB2",#N/A,TRUE,"GENERAL";"TAB3",#N/A,TRUE,"GENERAL";"TAB4",#N/A,TRUE,"GENERAL";"TAB5",#N/A,TRUE,"GENERAL"}</definedName>
    <definedName name="meg" localSheetId="12">{"TAB1",#N/A,TRUE,"GENERAL";"TAB2",#N/A,TRUE,"GENERAL";"TAB3",#N/A,TRUE,"GENERAL";"TAB4",#N/A,TRUE,"GENERAL";"TAB5",#N/A,TRUE,"GENERAL"}</definedName>
    <definedName name="meg" localSheetId="1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et_dep">[3]Listado!$AA$2:$AA$4</definedName>
    <definedName name="mfgjrdt" localSheetId="2">{"TAB1",#N/A,TRUE,"GENERAL";"TAB2",#N/A,TRUE,"GENERAL";"TAB3",#N/A,TRUE,"GENERAL";"TAB4",#N/A,TRUE,"GENERAL";"TAB5",#N/A,TRUE,"GENERAL"}</definedName>
    <definedName name="mfgjrdt" localSheetId="0">{"TAB1",#N/A,TRUE,"GENERAL";"TAB2",#N/A,TRUE,"GENERAL";"TAB3",#N/A,TRUE,"GENERAL";"TAB4",#N/A,TRUE,"GENERAL";"TAB5",#N/A,TRUE,"GENERAL"}</definedName>
    <definedName name="mfgjrdt" localSheetId="12">{"TAB1",#N/A,TRUE,"GENERAL";"TAB2",#N/A,TRUE,"GENERAL";"TAB3",#N/A,TRUE,"GENERAL";"TAB4",#N/A,TRUE,"GENERAL";"TAB5",#N/A,TRUE,"GENERAL"}</definedName>
    <definedName name="mfgjrdt" localSheetId="1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2">{"via1",#N/A,TRUE,"general";"via2",#N/A,TRUE,"general";"via3",#N/A,TRUE,"general"}</definedName>
    <definedName name="mghm" localSheetId="0">{"via1",#N/A,TRUE,"general";"via2",#N/A,TRUE,"general";"via3",#N/A,TRUE,"general"}</definedName>
    <definedName name="mghm" localSheetId="12">{"via1",#N/A,TRUE,"general";"via2",#N/A,TRUE,"general";"via3",#N/A,TRUE,"general"}</definedName>
    <definedName name="mghm" localSheetId="1">{"via1",#N/A,TRUE,"general";"via2",#N/A,TRUE,"general";"via3",#N/A,TRUE,"general"}</definedName>
    <definedName name="mghm">{"via1",#N/A,TRUE,"general";"via2",#N/A,TRUE,"general";"via3",#N/A,TRUE,"general"}</definedName>
    <definedName name="ministerios">[4]Listado!$M$2:$M$15</definedName>
    <definedName name="mjmj" localSheetId="2">{"via1",#N/A,TRUE,"general";"via2",#N/A,TRUE,"general";"via3",#N/A,TRUE,"general"}</definedName>
    <definedName name="mjmj" localSheetId="0">{"via1",#N/A,TRUE,"general";"via2",#N/A,TRUE,"general";"via3",#N/A,TRUE,"general"}</definedName>
    <definedName name="mjmj" localSheetId="12">{"via1",#N/A,TRUE,"general";"via2",#N/A,TRUE,"general";"via3",#N/A,TRUE,"general"}</definedName>
    <definedName name="mjmj" localSheetId="1">{"via1",#N/A,TRUE,"general";"via2",#N/A,TRUE,"general";"via3",#N/A,TRUE,"general"}</definedName>
    <definedName name="mjmj">{"via1",#N/A,TRUE,"general";"via2",#N/A,TRUE,"general";"via3",#N/A,TRUE,"general"}</definedName>
    <definedName name="mjmjmn" localSheetId="2">{"via1",#N/A,TRUE,"general";"via2",#N/A,TRUE,"general";"via3",#N/A,TRUE,"general"}</definedName>
    <definedName name="mjmjmn" localSheetId="0">{"via1",#N/A,TRUE,"general";"via2",#N/A,TRUE,"general";"via3",#N/A,TRUE,"general"}</definedName>
    <definedName name="mjmjmn" localSheetId="12">{"via1",#N/A,TRUE,"general";"via2",#N/A,TRUE,"general";"via3",#N/A,TRUE,"general"}</definedName>
    <definedName name="mjmjmn" localSheetId="1">{"via1",#N/A,TRUE,"general";"via2",#N/A,TRUE,"general";"via3",#N/A,TRUE,"general"}</definedName>
    <definedName name="mjmjmn">{"via1",#N/A,TRUE,"general";"via2",#N/A,TRUE,"general";"via3",#N/A,TRUE,"general"}</definedName>
    <definedName name="mjnhgkio" localSheetId="2">{"via1",#N/A,TRUE,"general";"via2",#N/A,TRUE,"general";"via3",#N/A,TRUE,"general"}</definedName>
    <definedName name="mjnhgkio" localSheetId="0">{"via1",#N/A,TRUE,"general";"via2",#N/A,TRUE,"general";"via3",#N/A,TRUE,"general"}</definedName>
    <definedName name="mjnhgkio" localSheetId="12">{"via1",#N/A,TRUE,"general";"via2",#N/A,TRUE,"general";"via3",#N/A,TRUE,"general"}</definedName>
    <definedName name="mjnhgkio" localSheetId="1">{"via1",#N/A,TRUE,"general";"via2",#N/A,TRUE,"general";"via3",#N/A,TRUE,"general"}</definedName>
    <definedName name="mjnhgkio">{"via1",#N/A,TRUE,"general";"via2",#N/A,TRUE,"general";"via3",#N/A,TRUE,"general"}</definedName>
    <definedName name="mmjmjh" localSheetId="2">{"TAB1",#N/A,TRUE,"GENERAL";"TAB2",#N/A,TRUE,"GENERAL";"TAB3",#N/A,TRUE,"GENERAL";"TAB4",#N/A,TRUE,"GENERAL";"TAB5",#N/A,TRUE,"GENERAL"}</definedName>
    <definedName name="mmjmjh" localSheetId="0">{"TAB1",#N/A,TRUE,"GENERAL";"TAB2",#N/A,TRUE,"GENERAL";"TAB3",#N/A,TRUE,"GENERAL";"TAB4",#N/A,TRUE,"GENERAL";"TAB5",#N/A,TRUE,"GENERAL"}</definedName>
    <definedName name="mmjmjh" localSheetId="12">{"TAB1",#N/A,TRUE,"GENERAL";"TAB2",#N/A,TRUE,"GENERAL";"TAB3",#N/A,TRUE,"GENERAL";"TAB4",#N/A,TRUE,"GENERAL";"TAB5",#N/A,TRUE,"GENERAL"}</definedName>
    <definedName name="mmjmjh" localSheetId="1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2">{"TAB1",#N/A,TRUE,"GENERAL";"TAB2",#N/A,TRUE,"GENERAL";"TAB3",#N/A,TRUE,"GENERAL";"TAB4",#N/A,TRUE,"GENERAL";"TAB5",#N/A,TRUE,"GENERAL"}</definedName>
    <definedName name="mmm" localSheetId="0">{"TAB1",#N/A,TRUE,"GENERAL";"TAB2",#N/A,TRUE,"GENERAL";"TAB3",#N/A,TRUE,"GENERAL";"TAB4",#N/A,TRUE,"GENERAL";"TAB5",#N/A,TRUE,"GENERAL"}</definedName>
    <definedName name="mmm" localSheetId="12">{"TAB1",#N/A,TRUE,"GENERAL";"TAB2",#N/A,TRUE,"GENERAL";"TAB3",#N/A,TRUE,"GENERAL";"TAB4",#N/A,TRUE,"GENERAL";"TAB5",#N/A,TRUE,"GENERAL"}</definedName>
    <definedName name="mmm" localSheetId="1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2">{"via1",#N/A,TRUE,"general";"via2",#N/A,TRUE,"general";"via3",#N/A,TRUE,"general"}</definedName>
    <definedName name="mmmh" localSheetId="0">{"via1",#N/A,TRUE,"general";"via2",#N/A,TRUE,"general";"via3",#N/A,TRUE,"general"}</definedName>
    <definedName name="mmmh" localSheetId="12">{"via1",#N/A,TRUE,"general";"via2",#N/A,TRUE,"general";"via3",#N/A,TRUE,"general"}</definedName>
    <definedName name="mmmh" localSheetId="1">{"via1",#N/A,TRUE,"general";"via2",#N/A,TRUE,"general";"via3",#N/A,TRUE,"general"}</definedName>
    <definedName name="mmmh">{"via1",#N/A,TRUE,"general";"via2",#N/A,TRUE,"general";"via3",#N/A,TRUE,"general"}</definedName>
    <definedName name="mmmmmjyt" localSheetId="2">{"TAB1",#N/A,TRUE,"GENERAL";"TAB2",#N/A,TRUE,"GENERAL";"TAB3",#N/A,TRUE,"GENERAL";"TAB4",#N/A,TRUE,"GENERAL";"TAB5",#N/A,TRUE,"GENERAL"}</definedName>
    <definedName name="mmmmmjyt" localSheetId="0">{"TAB1",#N/A,TRUE,"GENERAL";"TAB2",#N/A,TRUE,"GENERAL";"TAB3",#N/A,TRUE,"GENERAL";"TAB4",#N/A,TRUE,"GENERAL";"TAB5",#N/A,TRUE,"GENERAL"}</definedName>
    <definedName name="mmmmmjyt" localSheetId="12">{"TAB1",#N/A,TRUE,"GENERAL";"TAB2",#N/A,TRUE,"GENERAL";"TAB3",#N/A,TRUE,"GENERAL";"TAB4",#N/A,TRUE,"GENERAL";"TAB5",#N/A,TRUE,"GENERAL"}</definedName>
    <definedName name="mmmmmjyt" localSheetId="1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2">{"via1",#N/A,TRUE,"general";"via2",#N/A,TRUE,"general";"via3",#N/A,TRUE,"general"}</definedName>
    <definedName name="mmmmmmg" localSheetId="0">{"via1",#N/A,TRUE,"general";"via2",#N/A,TRUE,"general";"via3",#N/A,TRUE,"general"}</definedName>
    <definedName name="mmmmmmg" localSheetId="12">{"via1",#N/A,TRUE,"general";"via2",#N/A,TRUE,"general";"via3",#N/A,TRUE,"general"}</definedName>
    <definedName name="mmmmmmg" localSheetId="1">{"via1",#N/A,TRUE,"general";"via2",#N/A,TRUE,"general";"via3",#N/A,TRUE,"general"}</definedName>
    <definedName name="mmmmmmg">{"via1",#N/A,TRUE,"general";"via2",#N/A,TRUE,"general";"via3",#N/A,TRUE,"general"}</definedName>
    <definedName name="MN" localSheetId="2">{"via1",#N/A,TRUE,"general";"via2",#N/A,TRUE,"general";"via3",#N/A,TRUE,"general"}</definedName>
    <definedName name="MN" localSheetId="0">{"via1",#N/A,TRUE,"general";"via2",#N/A,TRUE,"general";"via3",#N/A,TRUE,"general"}</definedName>
    <definedName name="MN" localSheetId="12">{"via1",#N/A,TRUE,"general";"via2",#N/A,TRUE,"general";"via3",#N/A,TRUE,"general"}</definedName>
    <definedName name="MN" localSheetId="1">{"via1",#N/A,TRUE,"general";"via2",#N/A,TRUE,"general";"via3",#N/A,TRUE,"general"}</definedName>
    <definedName name="MN">{"via1",#N/A,TRUE,"general";"via2",#N/A,TRUE,"general";"via3",#N/A,TRUE,"general"}</definedName>
    <definedName name="Modf7" localSheetId="2">!#REF!</definedName>
    <definedName name="Modf7">!#REF!</definedName>
    <definedName name="MODIFICACION" localSheetId="2">!#REF!</definedName>
    <definedName name="MODIFICACION">!#REF!</definedName>
    <definedName name="MPsc" localSheetId="2">!#REF!</definedName>
    <definedName name="MPsc">!#REF!</definedName>
    <definedName name="MunicipioPrestacion" localSheetId="2">!#REF!</definedName>
    <definedName name="MunicipioPrestacion">!#REF!</definedName>
    <definedName name="N" localSheetId="2">!#REF!</definedName>
    <definedName name="N">!#REF!</definedName>
    <definedName name="N_metal" localSheetId="2">!#REF!</definedName>
    <definedName name="N_metal">!#REF!</definedName>
    <definedName name="NATURALEZA">[5]IMPACTOS!$D$3:$D$4</definedName>
    <definedName name="nbvnv" localSheetId="2">{"via1",#N/A,TRUE,"general";"via2",#N/A,TRUE,"general";"via3",#N/A,TRUE,"general"}</definedName>
    <definedName name="nbvnv" localSheetId="0">{"via1",#N/A,TRUE,"general";"via2",#N/A,TRUE,"general";"via3",#N/A,TRUE,"general"}</definedName>
    <definedName name="nbvnv" localSheetId="12">{"via1",#N/A,TRUE,"general";"via2",#N/A,TRUE,"general";"via3",#N/A,TRUE,"general"}</definedName>
    <definedName name="nbvnv" localSheetId="1">{"via1",#N/A,TRUE,"general";"via2",#N/A,TRUE,"general";"via3",#N/A,TRUE,"general"}</definedName>
    <definedName name="nbvnv">{"via1",#N/A,TRUE,"general";"via2",#N/A,TRUE,"general";"via3",#N/A,TRUE,"general"}</definedName>
    <definedName name="NDHS" localSheetId="2">{"TAB1",#N/A,TRUE,"GENERAL";"TAB2",#N/A,TRUE,"GENERAL";"TAB3",#N/A,TRUE,"GENERAL";"TAB4",#N/A,TRUE,"GENERAL";"TAB5",#N/A,TRUE,"GENERAL"}</definedName>
    <definedName name="NDHS" localSheetId="0">{"TAB1",#N/A,TRUE,"GENERAL";"TAB2",#N/A,TRUE,"GENERAL";"TAB3",#N/A,TRUE,"GENERAL";"TAB4",#N/A,TRUE,"GENERAL";"TAB5",#N/A,TRUE,"GENERAL"}</definedName>
    <definedName name="NDHS" localSheetId="12">{"TAB1",#N/A,TRUE,"GENERAL";"TAB2",#N/A,TRUE,"GENERAL";"TAB3",#N/A,TRUE,"GENERAL";"TAB4",#N/A,TRUE,"GENERAL";"TAB5",#N/A,TRUE,"GENERAL"}</definedName>
    <definedName name="NDHS" localSheetId="1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2">{"TAB1",#N/A,TRUE,"GENERAL";"TAB2",#N/A,TRUE,"GENERAL";"TAB3",#N/A,TRUE,"GENERAL";"TAB4",#N/A,TRUE,"GENERAL";"TAB5",#N/A,TRUE,"GENERAL"}</definedName>
    <definedName name="nf" localSheetId="0">{"TAB1",#N/A,TRUE,"GENERAL";"TAB2",#N/A,TRUE,"GENERAL";"TAB3",#N/A,TRUE,"GENERAL";"TAB4",#N/A,TRUE,"GENERAL";"TAB5",#N/A,TRUE,"GENERAL"}</definedName>
    <definedName name="nf" localSheetId="12">{"TAB1",#N/A,TRUE,"GENERAL";"TAB2",#N/A,TRUE,"GENERAL";"TAB3",#N/A,TRUE,"GENERAL";"TAB4",#N/A,TRUE,"GENERAL";"TAB5",#N/A,TRUE,"GENERAL"}</definedName>
    <definedName name="nf" localSheetId="1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2">{"via1",#N/A,TRUE,"general";"via2",#N/A,TRUE,"general";"via3",#N/A,TRUE,"general"}</definedName>
    <definedName name="nfg" localSheetId="0">{"via1",#N/A,TRUE,"general";"via2",#N/A,TRUE,"general";"via3",#N/A,TRUE,"general"}</definedName>
    <definedName name="nfg" localSheetId="12">{"via1",#N/A,TRUE,"general";"via2",#N/A,TRUE,"general";"via3",#N/A,TRUE,"general"}</definedName>
    <definedName name="nfg" localSheetId="1">{"via1",#N/A,TRUE,"general";"via2",#N/A,TRUE,"general";"via3",#N/A,TRUE,"general"}</definedName>
    <definedName name="nfg">{"via1",#N/A,TRUE,"general";"via2",#N/A,TRUE,"general";"via3",#N/A,TRUE,"general"}</definedName>
    <definedName name="nfgn" localSheetId="2">{"via1",#N/A,TRUE,"general";"via2",#N/A,TRUE,"general";"via3",#N/A,TRUE,"general"}</definedName>
    <definedName name="nfgn" localSheetId="0">{"via1",#N/A,TRUE,"general";"via2",#N/A,TRUE,"general";"via3",#N/A,TRUE,"general"}</definedName>
    <definedName name="nfgn" localSheetId="12">{"via1",#N/A,TRUE,"general";"via2",#N/A,TRUE,"general";"via3",#N/A,TRUE,"general"}</definedName>
    <definedName name="nfgn" localSheetId="1">{"via1",#N/A,TRUE,"general";"via2",#N/A,TRUE,"general";"via3",#N/A,TRUE,"general"}</definedName>
    <definedName name="nfgn">{"via1",#N/A,TRUE,"general";"via2",#N/A,TRUE,"general";"via3",#N/A,TRUE,"general"}</definedName>
    <definedName name="ngdn" localSheetId="2">{"TAB1",#N/A,TRUE,"GENERAL";"TAB2",#N/A,TRUE,"GENERAL";"TAB3",#N/A,TRUE,"GENERAL";"TAB4",#N/A,TRUE,"GENERAL";"TAB5",#N/A,TRUE,"GENERAL"}</definedName>
    <definedName name="ngdn" localSheetId="0">{"TAB1",#N/A,TRUE,"GENERAL";"TAB2",#N/A,TRUE,"GENERAL";"TAB3",#N/A,TRUE,"GENERAL";"TAB4",#N/A,TRUE,"GENERAL";"TAB5",#N/A,TRUE,"GENERAL"}</definedName>
    <definedName name="ngdn" localSheetId="12">{"TAB1",#N/A,TRUE,"GENERAL";"TAB2",#N/A,TRUE,"GENERAL";"TAB3",#N/A,TRUE,"GENERAL";"TAB4",#N/A,TRUE,"GENERAL";"TAB5",#N/A,TRUE,"GENERAL"}</definedName>
    <definedName name="ngdn" localSheetId="1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2">{"via1",#N/A,TRUE,"general";"via2",#N/A,TRUE,"general";"via3",#N/A,TRUE,"general"}</definedName>
    <definedName name="ngfh" localSheetId="0">{"via1",#N/A,TRUE,"general";"via2",#N/A,TRUE,"general";"via3",#N/A,TRUE,"general"}</definedName>
    <definedName name="ngfh" localSheetId="12">{"via1",#N/A,TRUE,"general";"via2",#N/A,TRUE,"general";"via3",#N/A,TRUE,"general"}</definedName>
    <definedName name="ngfh" localSheetId="1">{"via1",#N/A,TRUE,"general";"via2",#N/A,TRUE,"general";"via3",#N/A,TRUE,"general"}</definedName>
    <definedName name="ngfh">{"via1",#N/A,TRUE,"general";"via2",#N/A,TRUE,"general";"via3",#N/A,TRUE,"general"}</definedName>
    <definedName name="nhn" localSheetId="2">{"via1",#N/A,TRUE,"general";"via2",#N/A,TRUE,"general";"via3",#N/A,TRUE,"general"}</definedName>
    <definedName name="nhn" localSheetId="0">{"via1",#N/A,TRUE,"general";"via2",#N/A,TRUE,"general";"via3",#N/A,TRUE,"general"}</definedName>
    <definedName name="nhn" localSheetId="12">{"via1",#N/A,TRUE,"general";"via2",#N/A,TRUE,"general";"via3",#N/A,TRUE,"general"}</definedName>
    <definedName name="nhn" localSheetId="1">{"via1",#N/A,TRUE,"general";"via2",#N/A,TRUE,"general";"via3",#N/A,TRUE,"general"}</definedName>
    <definedName name="nhn">{"via1",#N/A,TRUE,"general";"via2",#N/A,TRUE,"general";"via3",#N/A,TRUE,"general"}</definedName>
    <definedName name="nhncfgn" localSheetId="2">{"TAB1",#N/A,TRUE,"GENERAL";"TAB2",#N/A,TRUE,"GENERAL";"TAB3",#N/A,TRUE,"GENERAL";"TAB4",#N/A,TRUE,"GENERAL";"TAB5",#N/A,TRUE,"GENERAL"}</definedName>
    <definedName name="nhncfgn" localSheetId="0">{"TAB1",#N/A,TRUE,"GENERAL";"TAB2",#N/A,TRUE,"GENERAL";"TAB3",#N/A,TRUE,"GENERAL";"TAB4",#N/A,TRUE,"GENERAL";"TAB5",#N/A,TRUE,"GENERAL"}</definedName>
    <definedName name="nhncfgn" localSheetId="12">{"TAB1",#N/A,TRUE,"GENERAL";"TAB2",#N/A,TRUE,"GENERAL";"TAB3",#N/A,TRUE,"GENERAL";"TAB4",#N/A,TRUE,"GENERAL";"TAB5",#N/A,TRUE,"GENERAL"}</definedName>
    <definedName name="nhncfgn" localSheetId="1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2">{"via1",#N/A,TRUE,"general";"via2",#N/A,TRUE,"general";"via3",#N/A,TRUE,"general"}</definedName>
    <definedName name="nhndr" localSheetId="0">{"via1",#N/A,TRUE,"general";"via2",#N/A,TRUE,"general";"via3",#N/A,TRUE,"general"}</definedName>
    <definedName name="nhndr" localSheetId="12">{"via1",#N/A,TRUE,"general";"via2",#N/A,TRUE,"general";"via3",#N/A,TRUE,"general"}</definedName>
    <definedName name="nhndr" localSheetId="1">{"via1",#N/A,TRUE,"general";"via2",#N/A,TRUE,"general";"via3",#N/A,TRUE,"general"}</definedName>
    <definedName name="nhndr">{"via1",#N/A,TRUE,"general";"via2",#N/A,TRUE,"general";"via3",#N/A,TRUE,"general"}</definedName>
    <definedName name="NMH" localSheetId="2">!#REF!</definedName>
    <definedName name="NMH">!#REF!</definedName>
    <definedName name="nmmmm" localSheetId="2">{"via1",#N/A,TRUE,"general";"via2",#N/A,TRUE,"general";"via3",#N/A,TRUE,"general"}</definedName>
    <definedName name="nmmmm" localSheetId="0">{"via1",#N/A,TRUE,"general";"via2",#N/A,TRUE,"general";"via3",#N/A,TRUE,"general"}</definedName>
    <definedName name="nmmmm" localSheetId="12">{"via1",#N/A,TRUE,"general";"via2",#N/A,TRUE,"general";"via3",#N/A,TRUE,"general"}</definedName>
    <definedName name="nmmmm" localSheetId="1">{"via1",#N/A,TRUE,"general";"via2",#N/A,TRUE,"general";"via3",#N/A,TRUE,"general"}</definedName>
    <definedName name="nmmmm">{"via1",#N/A,TRUE,"general";"via2",#N/A,TRUE,"general";"via3",#N/A,TRUE,"general"}</definedName>
    <definedName name="NN" localSheetId="2">{"TAB1",#N/A,TRUE,"GENERAL";"TAB2",#N/A,TRUE,"GENERAL";"TAB3",#N/A,TRUE,"GENERAL";"TAB4",#N/A,TRUE,"GENERAL";"TAB5",#N/A,TRUE,"GENERAL"}</definedName>
    <definedName name="NN" localSheetId="0">{"TAB1",#N/A,TRUE,"GENERAL";"TAB2",#N/A,TRUE,"GENERAL";"TAB3",#N/A,TRUE,"GENERAL";"TAB4",#N/A,TRUE,"GENERAL";"TAB5",#N/A,TRUE,"GENERAL"}</definedName>
    <definedName name="NN" localSheetId="12">{"TAB1",#N/A,TRUE,"GENERAL";"TAB2",#N/A,TRUE,"GENERAL";"TAB3",#N/A,TRUE,"GENERAL";"TAB4",#N/A,TRUE,"GENERAL";"TAB5",#N/A,TRUE,"GENERAL"}</definedName>
    <definedName name="NN" localSheetId="1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2">{"TAB1",#N/A,TRUE,"GENERAL";"TAB2",#N/A,TRUE,"GENERAL";"TAB3",#N/A,TRUE,"GENERAL";"TAB4",#N/A,TRUE,"GENERAL";"TAB5",#N/A,TRUE,"GENERAL"}</definedName>
    <definedName name="nndng" localSheetId="0">{"TAB1",#N/A,TRUE,"GENERAL";"TAB2",#N/A,TRUE,"GENERAL";"TAB3",#N/A,TRUE,"GENERAL";"TAB4",#N/A,TRUE,"GENERAL";"TAB5",#N/A,TRUE,"GENERAL"}</definedName>
    <definedName name="nndng" localSheetId="12">{"TAB1",#N/A,TRUE,"GENERAL";"TAB2",#N/A,TRUE,"GENERAL";"TAB3",#N/A,TRUE,"GENERAL";"TAB4",#N/A,TRUE,"GENERAL";"TAB5",#N/A,TRUE,"GENERAL"}</definedName>
    <definedName name="nndng" localSheetId="1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 localSheetId="2">{"TAB1",#N/A,TRUE,"GENERAL";"TAB2",#N/A,TRUE,"GENERAL";"TAB3",#N/A,TRUE,"GENERAL";"TAB4",#N/A,TRUE,"GENERAL";"TAB5",#N/A,TRUE,"GENERAL"}</definedName>
    <definedName name="nnn" localSheetId="0">{"TAB1",#N/A,TRUE,"GENERAL";"TAB2",#N/A,TRUE,"GENERAL";"TAB3",#N/A,TRUE,"GENERAL";"TAB4",#N/A,TRUE,"GENERAL";"TAB5",#N/A,TRUE,"GENERAL"}</definedName>
    <definedName name="nnn" localSheetId="12">{"TAB1",#N/A,TRUE,"GENERAL";"TAB2",#N/A,TRUE,"GENERAL";"TAB3",#N/A,TRUE,"GENERAL";"TAB4",#N/A,TRUE,"GENERAL";"TAB5",#N/A,TRUE,"GENERAL"}</definedName>
    <definedName name="nnn" localSheetId="1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 localSheetId="2">{"via1",#N/A,TRUE,"general";"via2",#N/A,TRUE,"general";"via3",#N/A,TRUE,"general"}</definedName>
    <definedName name="nnnhd" localSheetId="0">{"via1",#N/A,TRUE,"general";"via2",#N/A,TRUE,"general";"via3",#N/A,TRUE,"general"}</definedName>
    <definedName name="nnnhd" localSheetId="12">{"via1",#N/A,TRUE,"general";"via2",#N/A,TRUE,"general";"via3",#N/A,TRUE,"general"}</definedName>
    <definedName name="nnnhd" localSheetId="1">{"via1",#N/A,TRUE,"general";"via2",#N/A,TRUE,"general";"via3",#N/A,TRUE,"general"}</definedName>
    <definedName name="nnnhd">{"via1",#N/A,TRUE,"general";"via2",#N/A,TRUE,"general";"via3",#N/A,TRUE,"general"}</definedName>
    <definedName name="nnnnn" localSheetId="2">{"via1",#N/A,TRUE,"general";"via2",#N/A,TRUE,"general";"via3",#N/A,TRUE,"general"}</definedName>
    <definedName name="nnnnn" localSheetId="0">{"via1",#N/A,TRUE,"general";"via2",#N/A,TRUE,"general";"via3",#N/A,TRUE,"general"}</definedName>
    <definedName name="nnnnn" localSheetId="12">{"via1",#N/A,TRUE,"general";"via2",#N/A,TRUE,"general";"via3",#N/A,TRUE,"general"}</definedName>
    <definedName name="nnnnn" localSheetId="1">{"via1",#N/A,TRUE,"general";"via2",#N/A,TRUE,"general";"via3",#N/A,TRUE,"general"}</definedName>
    <definedName name="nnnnn">{"via1",#N/A,TRUE,"general";"via2",#N/A,TRUE,"general";"via3",#N/A,TRUE,"general"}</definedName>
    <definedName name="nnnnnd" localSheetId="2">{"TAB1",#N/A,TRUE,"GENERAL";"TAB2",#N/A,TRUE,"GENERAL";"TAB3",#N/A,TRUE,"GENERAL";"TAB4",#N/A,TRUE,"GENERAL";"TAB5",#N/A,TRUE,"GENERAL"}</definedName>
    <definedName name="nnnnnd" localSheetId="0">{"TAB1",#N/A,TRUE,"GENERAL";"TAB2",#N/A,TRUE,"GENERAL";"TAB3",#N/A,TRUE,"GENERAL";"TAB4",#N/A,TRUE,"GENERAL";"TAB5",#N/A,TRUE,"GENERAL"}</definedName>
    <definedName name="nnnnnd" localSheetId="12">{"TAB1",#N/A,TRUE,"GENERAL";"TAB2",#N/A,TRUE,"GENERAL";"TAB3",#N/A,TRUE,"GENERAL";"TAB4",#N/A,TRUE,"GENERAL";"TAB5",#N/A,TRUE,"GENERAL"}</definedName>
    <definedName name="nnnnnd" localSheetId="1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2">{"TAB1",#N/A,TRUE,"GENERAL";"TAB2",#N/A,TRUE,"GENERAL";"TAB3",#N/A,TRUE,"GENERAL";"TAB4",#N/A,TRUE,"GENERAL";"TAB5",#N/A,TRUE,"GENERAL"}</definedName>
    <definedName name="nnnnnf" localSheetId="0">{"TAB1",#N/A,TRUE,"GENERAL";"TAB2",#N/A,TRUE,"GENERAL";"TAB3",#N/A,TRUE,"GENERAL";"TAB4",#N/A,TRUE,"GENERAL";"TAB5",#N/A,TRUE,"GENERAL"}</definedName>
    <definedName name="nnnnnf" localSheetId="12">{"TAB1",#N/A,TRUE,"GENERAL";"TAB2",#N/A,TRUE,"GENERAL";"TAB3",#N/A,TRUE,"GENERAL";"TAB4",#N/A,TRUE,"GENERAL";"TAB5",#N/A,TRUE,"GENERAL"}</definedName>
    <definedName name="nnnnnf" localSheetId="1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2">{"via1",#N/A,TRUE,"general";"via2",#N/A,TRUE,"general";"via3",#N/A,TRUE,"general"}</definedName>
    <definedName name="nnnnnh" localSheetId="0">{"via1",#N/A,TRUE,"general";"via2",#N/A,TRUE,"general";"via3",#N/A,TRUE,"general"}</definedName>
    <definedName name="nnnnnh" localSheetId="12">{"via1",#N/A,TRUE,"general";"via2",#N/A,TRUE,"general";"via3",#N/A,TRUE,"general"}</definedName>
    <definedName name="nnnnnh" localSheetId="1">{"via1",#N/A,TRUE,"general";"via2",#N/A,TRUE,"general";"via3",#N/A,TRUE,"general"}</definedName>
    <definedName name="nnnnnh">{"via1",#N/A,TRUE,"general";"via2",#N/A,TRUE,"general";"via3",#N/A,TRUE,"general"}</definedName>
    <definedName name="Nombre" localSheetId="2">!#REF!</definedName>
    <definedName name="Nombre">!#REF!</definedName>
    <definedName name="NombrePrestador" localSheetId="2">!#REF!</definedName>
    <definedName name="NombrePrestador">!#REF!</definedName>
    <definedName name="NORTE_DE_SANTANDER" localSheetId="2">!#REF!</definedName>
    <definedName name="NORTE_DE_SANTANDER">!#REF!</definedName>
    <definedName name="NoSuscriptores" localSheetId="2">!#REF!</definedName>
    <definedName name="NoSuscriptores">!#REF!</definedName>
    <definedName name="nuevo" localSheetId="2">!#REF!</definedName>
    <definedName name="nuevo">!#REF!</definedName>
    <definedName name="nxn" localSheetId="2">{"via1",#N/A,TRUE,"general";"via2",#N/A,TRUE,"general";"via3",#N/A,TRUE,"general"}</definedName>
    <definedName name="nxn" localSheetId="0">{"via1",#N/A,TRUE,"general";"via2",#N/A,TRUE,"general";"via3",#N/A,TRUE,"general"}</definedName>
    <definedName name="nxn" localSheetId="12">{"via1",#N/A,TRUE,"general";"via2",#N/A,TRUE,"general";"via3",#N/A,TRUE,"general"}</definedName>
    <definedName name="nxn" localSheetId="1">{"via1",#N/A,TRUE,"general";"via2",#N/A,TRUE,"general";"via3",#N/A,TRUE,"general"}</definedName>
    <definedName name="nxn">{"via1",#N/A,TRUE,"general";"via2",#N/A,TRUE,"general";"via3",#N/A,TRUE,"general"}</definedName>
    <definedName name="Ñ" localSheetId="2">!#REF!</definedName>
    <definedName name="Ñ">!#REF!</definedName>
    <definedName name="ÑÑ" localSheetId="2">!#REF!</definedName>
    <definedName name="ÑÑ">!#REF!</definedName>
    <definedName name="ñpñpñ" localSheetId="2">{"via1",#N/A,TRUE,"general";"via2",#N/A,TRUE,"general";"via3",#N/A,TRUE,"general"}</definedName>
    <definedName name="ñpñpñ" localSheetId="0">{"via1",#N/A,TRUE,"general";"via2",#N/A,TRUE,"general";"via3",#N/A,TRUE,"general"}</definedName>
    <definedName name="ñpñpñ" localSheetId="12">{"via1",#N/A,TRUE,"general";"via2",#N/A,TRUE,"general";"via3",#N/A,TRUE,"general"}</definedName>
    <definedName name="ñpñpñ" localSheetId="1">{"via1",#N/A,TRUE,"general";"via2",#N/A,TRUE,"general";"via3",#N/A,TRUE,"general"}</definedName>
    <definedName name="ñpñpñ">{"via1",#N/A,TRUE,"general";"via2",#N/A,TRUE,"general";"via3",#N/A,TRUE,"general"}</definedName>
    <definedName name="o9o9" localSheetId="2">{"via1",#N/A,TRUE,"general";"via2",#N/A,TRUE,"general";"via3",#N/A,TRUE,"general"}</definedName>
    <definedName name="o9o9" localSheetId="0">{"via1",#N/A,TRUE,"general";"via2",#N/A,TRUE,"general";"via3",#N/A,TRUE,"general"}</definedName>
    <definedName name="o9o9" localSheetId="12">{"via1",#N/A,TRUE,"general";"via2",#N/A,TRUE,"general";"via3",#N/A,TRUE,"general"}</definedName>
    <definedName name="o9o9" localSheetId="1">{"via1",#N/A,TRUE,"general";"via2",#N/A,TRUE,"general";"via3",#N/A,TRUE,"general"}</definedName>
    <definedName name="o9o9">{"via1",#N/A,TRUE,"general";"via2",#N/A,TRUE,"general";"via3",#N/A,TRUE,"general"}</definedName>
    <definedName name="objetivospolítica">[4]Objetivos_de_Política!$B$2:$B$214</definedName>
    <definedName name="Objeto" localSheetId="2">!#REF!</definedName>
    <definedName name="Objeto">!#REF!</definedName>
    <definedName name="oiret" localSheetId="2">{"TAB1",#N/A,TRUE,"GENERAL";"TAB2",#N/A,TRUE,"GENERAL";"TAB3",#N/A,TRUE,"GENERAL";"TAB4",#N/A,TRUE,"GENERAL";"TAB5",#N/A,TRUE,"GENERAL"}</definedName>
    <definedName name="oiret" localSheetId="0">{"TAB1",#N/A,TRUE,"GENERAL";"TAB2",#N/A,TRUE,"GENERAL";"TAB3",#N/A,TRUE,"GENERAL";"TAB4",#N/A,TRUE,"GENERAL";"TAB5",#N/A,TRUE,"GENERAL"}</definedName>
    <definedName name="oiret" localSheetId="12">{"TAB1",#N/A,TRUE,"GENERAL";"TAB2",#N/A,TRUE,"GENERAL";"TAB3",#N/A,TRUE,"GENERAL";"TAB4",#N/A,TRUE,"GENERAL";"TAB5",#N/A,TRUE,"GENERAL"}</definedName>
    <definedName name="oiret" localSheetId="1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2">{"TAB1",#N/A,TRUE,"GENERAL";"TAB2",#N/A,TRUE,"GENERAL";"TAB3",#N/A,TRUE,"GENERAL";"TAB4",#N/A,TRUE,"GENERAL";"TAB5",#N/A,TRUE,"GENERAL"}</definedName>
    <definedName name="oirgrth" localSheetId="0">{"TAB1",#N/A,TRUE,"GENERAL";"TAB2",#N/A,TRUE,"GENERAL";"TAB3",#N/A,TRUE,"GENERAL";"TAB4",#N/A,TRUE,"GENERAL";"TAB5",#N/A,TRUE,"GENERAL"}</definedName>
    <definedName name="oirgrth" localSheetId="12">{"TAB1",#N/A,TRUE,"GENERAL";"TAB2",#N/A,TRUE,"GENERAL";"TAB3",#N/A,TRUE,"GENERAL";"TAB4",#N/A,TRUE,"GENERAL";"TAB5",#N/A,TRUE,"GENERAL"}</definedName>
    <definedName name="oirgrth" localSheetId="1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2">{"via1",#N/A,TRUE,"general";"via2",#N/A,TRUE,"general";"via3",#N/A,TRUE,"general"}</definedName>
    <definedName name="OIUOIU" localSheetId="0">{"via1",#N/A,TRUE,"general";"via2",#N/A,TRUE,"general";"via3",#N/A,TRUE,"general"}</definedName>
    <definedName name="OIUOIU" localSheetId="12">{"via1",#N/A,TRUE,"general";"via2",#N/A,TRUE,"general";"via3",#N/A,TRUE,"general"}</definedName>
    <definedName name="OIUOIU" localSheetId="1">{"via1",#N/A,TRUE,"general";"via2",#N/A,TRUE,"general";"via3",#N/A,TRUE,"general"}</definedName>
    <definedName name="OIUOIU">{"via1",#N/A,TRUE,"general";"via2",#N/A,TRUE,"general";"via3",#N/A,TRUE,"general"}</definedName>
    <definedName name="ooo" localSheetId="2">{"via1",#N/A,TRUE,"general";"via2",#N/A,TRUE,"general";"via3",#N/A,TRUE,"general"}</definedName>
    <definedName name="ooo" localSheetId="0">{"via1",#N/A,TRUE,"general";"via2",#N/A,TRUE,"general";"via3",#N/A,TRUE,"general"}</definedName>
    <definedName name="ooo" localSheetId="12">{"via1",#N/A,TRUE,"general";"via2",#N/A,TRUE,"general";"via3",#N/A,TRUE,"general"}</definedName>
    <definedName name="ooo" localSheetId="1">{"via1",#N/A,TRUE,"general";"via2",#N/A,TRUE,"general";"via3",#N/A,TRUE,"general"}</definedName>
    <definedName name="ooo">{"via1",#N/A,TRUE,"general";"via2",#N/A,TRUE,"general";"via3",#N/A,TRUE,"general"}</definedName>
    <definedName name="ooooiii" localSheetId="2">{"TAB1",#N/A,TRUE,"GENERAL";"TAB2",#N/A,TRUE,"GENERAL";"TAB3",#N/A,TRUE,"GENERAL";"TAB4",#N/A,TRUE,"GENERAL";"TAB5",#N/A,TRUE,"GENERAL"}</definedName>
    <definedName name="ooooiii" localSheetId="0">{"TAB1",#N/A,TRUE,"GENERAL";"TAB2",#N/A,TRUE,"GENERAL";"TAB3",#N/A,TRUE,"GENERAL";"TAB4",#N/A,TRUE,"GENERAL";"TAB5",#N/A,TRUE,"GENERAL"}</definedName>
    <definedName name="ooooiii" localSheetId="12">{"TAB1",#N/A,TRUE,"GENERAL";"TAB2",#N/A,TRUE,"GENERAL";"TAB3",#N/A,TRUE,"GENERAL";"TAB4",#N/A,TRUE,"GENERAL";"TAB5",#N/A,TRUE,"GENERAL"}</definedName>
    <definedName name="ooooiii" localSheetId="1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2">{"via1",#N/A,TRUE,"general";"via2",#N/A,TRUE,"general";"via3",#N/A,TRUE,"general"}</definedName>
    <definedName name="oooos" localSheetId="0">{"via1",#N/A,TRUE,"general";"via2",#N/A,TRUE,"general";"via3",#N/A,TRUE,"general"}</definedName>
    <definedName name="oooos" localSheetId="12">{"via1",#N/A,TRUE,"general";"via2",#N/A,TRUE,"general";"via3",#N/A,TRUE,"general"}</definedName>
    <definedName name="oooos" localSheetId="1">{"via1",#N/A,TRUE,"general";"via2",#N/A,TRUE,"general";"via3",#N/A,TRUE,"general"}</definedName>
    <definedName name="oooos">{"via1",#N/A,TRUE,"general";"via2",#N/A,TRUE,"general";"via3",#N/A,TRUE,"general"}</definedName>
    <definedName name="OSCAR" localSheetId="2">!#REF!</definedName>
    <definedName name="OSCAR">!#REF!</definedName>
    <definedName name="otros" localSheetId="2">!#REF!</definedName>
    <definedName name="otros">!#REF!</definedName>
    <definedName name="p" localSheetId="2">!#REF!</definedName>
    <definedName name="p">!#REF!</definedName>
    <definedName name="p0p0" localSheetId="2">{"via1",#N/A,TRUE,"general";"via2",#N/A,TRUE,"general";"via3",#N/A,TRUE,"general"}</definedName>
    <definedName name="p0p0" localSheetId="0">{"via1",#N/A,TRUE,"general";"via2",#N/A,TRUE,"general";"via3",#N/A,TRUE,"general"}</definedName>
    <definedName name="p0p0" localSheetId="12">{"via1",#N/A,TRUE,"general";"via2",#N/A,TRUE,"general";"via3",#N/A,TRUE,"general"}</definedName>
    <definedName name="p0p0" localSheetId="1">{"via1",#N/A,TRUE,"general";"via2",#N/A,TRUE,"general";"via3",#N/A,TRUE,"general"}</definedName>
    <definedName name="p0p0">{"via1",#N/A,TRUE,"general";"via2",#N/A,TRUE,"general";"via3",#N/A,TRUE,"general"}</definedName>
    <definedName name="PALERO" localSheetId="2">!#REF!</definedName>
    <definedName name="PALERO">!#REF!</definedName>
    <definedName name="Pant_NC" localSheetId="2">!#REF!</definedName>
    <definedName name="Pant_NC">!#REF!</definedName>
    <definedName name="PEDR">[2]materiales!$A$7:$A$1317</definedName>
    <definedName name="PEDRO">[2]otros!$A$6:$A$1235</definedName>
    <definedName name="PERIODICIDAD">[5]IMPACTOS!$K$3:$K$5</definedName>
    <definedName name="PERSISTENCIA">[5]IMPACTOS!$F$3:$F$6</definedName>
    <definedName name="pg">'[12]Presupuesto vivienda'!$J$14</definedName>
    <definedName name="PIEDRA" localSheetId="2">!#REF!</definedName>
    <definedName name="PIEDRA">!#REF!</definedName>
    <definedName name="PKHK" localSheetId="2">{"TAB1",#N/A,TRUE,"GENERAL";"TAB2",#N/A,TRUE,"GENERAL";"TAB3",#N/A,TRUE,"GENERAL";"TAB4",#N/A,TRUE,"GENERAL";"TAB5",#N/A,TRUE,"GENERAL"}</definedName>
    <definedName name="PKHK" localSheetId="0">{"TAB1",#N/A,TRUE,"GENERAL";"TAB2",#N/A,TRUE,"GENERAL";"TAB3",#N/A,TRUE,"GENERAL";"TAB4",#N/A,TRUE,"GENERAL";"TAB5",#N/A,TRUE,"GENERAL"}</definedName>
    <definedName name="PKHK" localSheetId="12">{"TAB1",#N/A,TRUE,"GENERAL";"TAB2",#N/A,TRUE,"GENERAL";"TAB3",#N/A,TRUE,"GENERAL";"TAB4",#N/A,TRUE,"GENERAL";"TAB5",#N/A,TRUE,"GENERAL"}</definedName>
    <definedName name="PKHK" localSheetId="1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2">{"TAB1",#N/A,TRUE,"GENERAL";"TAB2",#N/A,TRUE,"GENERAL";"TAB3",#N/A,TRUE,"GENERAL";"TAB4",#N/A,TRUE,"GENERAL";"TAB5",#N/A,TRUE,"GENERAL"}</definedName>
    <definedName name="pkj" localSheetId="0">{"TAB1",#N/A,TRUE,"GENERAL";"TAB2",#N/A,TRUE,"GENERAL";"TAB3",#N/A,TRUE,"GENERAL";"TAB4",#N/A,TRUE,"GENERAL";"TAB5",#N/A,TRUE,"GENERAL"}</definedName>
    <definedName name="pkj" localSheetId="12">{"TAB1",#N/A,TRUE,"GENERAL";"TAB2",#N/A,TRUE,"GENERAL";"TAB3",#N/A,TRUE,"GENERAL";"TAB4",#N/A,TRUE,"GENERAL";"TAB5",#N/A,TRUE,"GENERAL"}</definedName>
    <definedName name="pkj" localSheetId="1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2">{"TAB1",#N/A,TRUE,"GENERAL";"TAB2",#N/A,TRUE,"GENERAL";"TAB3",#N/A,TRUE,"GENERAL";"TAB4",#N/A,TRUE,"GENERAL";"TAB5",#N/A,TRUE,"GENERAL"}</definedName>
    <definedName name="PLAD" localSheetId="0">{"TAB1",#N/A,TRUE,"GENERAL";"TAB2",#N/A,TRUE,"GENERAL";"TAB3",#N/A,TRUE,"GENERAL";"TAB4",#N/A,TRUE,"GENERAL";"TAB5",#N/A,TRUE,"GENERAL"}</definedName>
    <definedName name="PLAD" localSheetId="12">{"TAB1",#N/A,TRUE,"GENERAL";"TAB2",#N/A,TRUE,"GENERAL";"TAB3",#N/A,TRUE,"GENERAL";"TAB4",#N/A,TRUE,"GENERAL";"TAB5",#N/A,TRUE,"GENERAL"}</definedName>
    <definedName name="PLAD" localSheetId="1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 localSheetId="2">!#REF!</definedName>
    <definedName name="Plazo">!#REF!</definedName>
    <definedName name="PlazoAIU" localSheetId="2">!#REF!</definedName>
    <definedName name="PlazoAIU">!#REF!</definedName>
    <definedName name="PLPLUNN" localSheetId="2">{"TAB1",#N/A,TRUE,"GENERAL";"TAB2",#N/A,TRUE,"GENERAL";"TAB3",#N/A,TRUE,"GENERAL";"TAB4",#N/A,TRUE,"GENERAL";"TAB5",#N/A,TRUE,"GENERAL"}</definedName>
    <definedName name="PLPLUNN" localSheetId="0">{"TAB1",#N/A,TRUE,"GENERAL";"TAB2",#N/A,TRUE,"GENERAL";"TAB3",#N/A,TRUE,"GENERAL";"TAB4",#N/A,TRUE,"GENERAL";"TAB5",#N/A,TRUE,"GENERAL"}</definedName>
    <definedName name="PLPLUNN" localSheetId="12">{"TAB1",#N/A,TRUE,"GENERAL";"TAB2",#N/A,TRUE,"GENERAL";"TAB3",#N/A,TRUE,"GENERAL";"TAB4",#N/A,TRUE,"GENERAL";"TAB5",#N/A,TRUE,"GENERAL"}</definedName>
    <definedName name="PLPLUNN" localSheetId="1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ma">[12]MPMA!$F$33</definedName>
    <definedName name="poblado">[3]Listado!$G$2:$G$8</definedName>
    <definedName name="POIUP" localSheetId="2">{"via1",#N/A,TRUE,"general";"via2",#N/A,TRUE,"general";"via3",#N/A,TRUE,"general"}</definedName>
    <definedName name="POIUP" localSheetId="0">{"via1",#N/A,TRUE,"general";"via2",#N/A,TRUE,"general";"via3",#N/A,TRUE,"general"}</definedName>
    <definedName name="POIUP" localSheetId="12">{"via1",#N/A,TRUE,"general";"via2",#N/A,TRUE,"general";"via3",#N/A,TRUE,"general"}</definedName>
    <definedName name="POIUP" localSheetId="1">{"via1",#N/A,TRUE,"general";"via2",#N/A,TRUE,"general";"via3",#N/A,TRUE,"general"}</definedName>
    <definedName name="POIUP">{"via1",#N/A,TRUE,"general";"via2",#N/A,TRUE,"general";"via3",#N/A,TRUE,"general"}</definedName>
    <definedName name="popop" localSheetId="2">{"via1",#N/A,TRUE,"general";"via2",#N/A,TRUE,"general";"via3",#N/A,TRUE,"general"}</definedName>
    <definedName name="popop" localSheetId="0">{"via1",#N/A,TRUE,"general";"via2",#N/A,TRUE,"general";"via3",#N/A,TRUE,"general"}</definedName>
    <definedName name="popop" localSheetId="12">{"via1",#N/A,TRUE,"general";"via2",#N/A,TRUE,"general";"via3",#N/A,TRUE,"general"}</definedName>
    <definedName name="popop" localSheetId="1">{"via1",#N/A,TRUE,"general";"via2",#N/A,TRUE,"general";"via3",#N/A,TRUE,"general"}</definedName>
    <definedName name="popop">{"via1",#N/A,TRUE,"general";"via2",#N/A,TRUE,"general";"via3",#N/A,TRUE,"general"}</definedName>
    <definedName name="popp" localSheetId="2">{"via1",#N/A,TRUE,"general";"via2",#N/A,TRUE,"general";"via3",#N/A,TRUE,"general"}</definedName>
    <definedName name="popp" localSheetId="0">{"via1",#N/A,TRUE,"general";"via2",#N/A,TRUE,"general";"via3",#N/A,TRUE,"general"}</definedName>
    <definedName name="popp" localSheetId="12">{"via1",#N/A,TRUE,"general";"via2",#N/A,TRUE,"general";"via3",#N/A,TRUE,"general"}</definedName>
    <definedName name="popp" localSheetId="1">{"via1",#N/A,TRUE,"general";"via2",#N/A,TRUE,"general";"via3",#N/A,TRUE,"general"}</definedName>
    <definedName name="popp">{"via1",#N/A,TRUE,"general";"via2",#N/A,TRUE,"general";"via3",#N/A,TRUE,"general"}</definedName>
    <definedName name="popvds" localSheetId="2">{"TAB1",#N/A,TRUE,"GENERAL";"TAB2",#N/A,TRUE,"GENERAL";"TAB3",#N/A,TRUE,"GENERAL";"TAB4",#N/A,TRUE,"GENERAL";"TAB5",#N/A,TRUE,"GENERAL"}</definedName>
    <definedName name="popvds" localSheetId="0">{"TAB1",#N/A,TRUE,"GENERAL";"TAB2",#N/A,TRUE,"GENERAL";"TAB3",#N/A,TRUE,"GENERAL";"TAB4",#N/A,TRUE,"GENERAL";"TAB5",#N/A,TRUE,"GENERAL"}</definedName>
    <definedName name="popvds" localSheetId="12">{"TAB1",#N/A,TRUE,"GENERAL";"TAB2",#N/A,TRUE,"GENERAL";"TAB3",#N/A,TRUE,"GENERAL";"TAB4",#N/A,TRUE,"GENERAL";"TAB5",#N/A,TRUE,"GENERAL"}</definedName>
    <definedName name="popvds" localSheetId="1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RCE" localSheetId="2">!#REF!</definedName>
    <definedName name="PORCE">!#REF!</definedName>
    <definedName name="porcentaje" localSheetId="2">!#REF!</definedName>
    <definedName name="porcentaje">!#REF!</definedName>
    <definedName name="pouig" localSheetId="2">{"via1",#N/A,TRUE,"general";"via2",#N/A,TRUE,"general";"via3",#N/A,TRUE,"general"}</definedName>
    <definedName name="pouig" localSheetId="0">{"via1",#N/A,TRUE,"general";"via2",#N/A,TRUE,"general";"via3",#N/A,TRUE,"general"}</definedName>
    <definedName name="pouig" localSheetId="12">{"via1",#N/A,TRUE,"general";"via2",#N/A,TRUE,"general";"via3",#N/A,TRUE,"general"}</definedName>
    <definedName name="pouig" localSheetId="1">{"via1",#N/A,TRUE,"general";"via2",#N/A,TRUE,"general";"via3",#N/A,TRUE,"general"}</definedName>
    <definedName name="pouig">{"via1",#N/A,TRUE,"general";"via2",#N/A,TRUE,"general";"via3",#N/A,TRUE,"general"}</definedName>
    <definedName name="ppppp9" localSheetId="2">{"via1",#N/A,TRUE,"general";"via2",#N/A,TRUE,"general";"via3",#N/A,TRUE,"general"}</definedName>
    <definedName name="ppppp9" localSheetId="0">{"via1",#N/A,TRUE,"general";"via2",#N/A,TRUE,"general";"via3",#N/A,TRUE,"general"}</definedName>
    <definedName name="ppppp9" localSheetId="12">{"via1",#N/A,TRUE,"general";"via2",#N/A,TRUE,"general";"via3",#N/A,TRUE,"general"}</definedName>
    <definedName name="ppppp9" localSheetId="1">{"via1",#N/A,TRUE,"general";"via2",#N/A,TRUE,"general";"via3",#N/A,TRUE,"general"}</definedName>
    <definedName name="ppppp9">{"via1",#N/A,TRUE,"general";"via2",#N/A,TRUE,"general";"via3",#N/A,TRUE,"general"}</definedName>
    <definedName name="pppppd" localSheetId="2">{"TAB1",#N/A,TRUE,"GENERAL";"TAB2",#N/A,TRUE,"GENERAL";"TAB3",#N/A,TRUE,"GENERAL";"TAB4",#N/A,TRUE,"GENERAL";"TAB5",#N/A,TRUE,"GENERAL"}</definedName>
    <definedName name="pppppd" localSheetId="0">{"TAB1",#N/A,TRUE,"GENERAL";"TAB2",#N/A,TRUE,"GENERAL";"TAB3",#N/A,TRUE,"GENERAL";"TAB4",#N/A,TRUE,"GENERAL";"TAB5",#N/A,TRUE,"GENERAL"}</definedName>
    <definedName name="pppppd" localSheetId="12">{"TAB1",#N/A,TRUE,"GENERAL";"TAB2",#N/A,TRUE,"GENERAL";"TAB3",#N/A,TRUE,"GENERAL";"TAB4",#N/A,TRUE,"GENERAL";"TAB5",#N/A,TRUE,"GENERAL"}</definedName>
    <definedName name="pppppd" localSheetId="1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2">{"via1",#N/A,TRUE,"general";"via2",#N/A,TRUE,"general";"via3",#N/A,TRUE,"general"}</definedName>
    <definedName name="pqroj" localSheetId="0">{"via1",#N/A,TRUE,"general";"via2",#N/A,TRUE,"general";"via3",#N/A,TRUE,"general"}</definedName>
    <definedName name="pqroj" localSheetId="12">{"via1",#N/A,TRUE,"general";"via2",#N/A,TRUE,"general";"via3",#N/A,TRUE,"general"}</definedName>
    <definedName name="pqroj" localSheetId="1">{"via1",#N/A,TRUE,"general";"via2",#N/A,TRUE,"general";"via3",#N/A,TRUE,"general"}</definedName>
    <definedName name="pqroj">{"via1",#N/A,TRUE,"general";"via2",#N/A,TRUE,"general";"via3",#N/A,TRUE,"general"}</definedName>
    <definedName name="PRE" localSheetId="2">!#REF!</definedName>
    <definedName name="PRE">!#REF!</definedName>
    <definedName name="Prestaciones" localSheetId="2">!#REF!</definedName>
    <definedName name="Prestaciones">!#REF!</definedName>
    <definedName name="presup" localSheetId="2">!#REF!</definedName>
    <definedName name="presup">!#REF!</definedName>
    <definedName name="PRIMER" localSheetId="2">{"via1",#N/A,TRUE,"general";"via2",#N/A,TRUE,"general";"via3",#N/A,TRUE,"general"}</definedName>
    <definedName name="PRIMER" localSheetId="0">{"via1",#N/A,TRUE,"general";"via2",#N/A,TRUE,"general";"via3",#N/A,TRUE,"general"}</definedName>
    <definedName name="PRIMER" localSheetId="12">{"via1",#N/A,TRUE,"general";"via2",#N/A,TRUE,"general";"via3",#N/A,TRUE,"general"}</definedName>
    <definedName name="PRIMER" localSheetId="1">{"via1",#N/A,TRUE,"general";"via2",#N/A,TRUE,"general";"via3",#N/A,TRUE,"general"}</definedName>
    <definedName name="PRIMER">{"via1",#N/A,TRUE,"general";"via2",#N/A,TRUE,"general";"via3",#N/A,TRUE,"general"}</definedName>
    <definedName name="PRIMET" localSheetId="2">{"TAB1",#N/A,TRUE,"GENERAL";"TAB2",#N/A,TRUE,"GENERAL";"TAB3",#N/A,TRUE,"GENERAL";"TAB4",#N/A,TRUE,"GENERAL";"TAB5",#N/A,TRUE,"GENERAL"}</definedName>
    <definedName name="PRIMET" localSheetId="0">{"TAB1",#N/A,TRUE,"GENERAL";"TAB2",#N/A,TRUE,"GENERAL";"TAB3",#N/A,TRUE,"GENERAL";"TAB4",#N/A,TRUE,"GENERAL";"TAB5",#N/A,TRUE,"GENERAL"}</definedName>
    <definedName name="PRIMET" localSheetId="12">{"TAB1",#N/A,TRUE,"GENERAL";"TAB2",#N/A,TRUE,"GENERAL";"TAB3",#N/A,TRUE,"GENERAL";"TAB4",#N/A,TRUE,"GENERAL";"TAB5",#N/A,TRUE,"GENERAL"}</definedName>
    <definedName name="PRIMET" localSheetId="1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rint_Area_MI" localSheetId="2">!#REF!</definedName>
    <definedName name="Print_Area_MI">!#REF!</definedName>
    <definedName name="Print_Titles_MI" localSheetId="2">!#REF!</definedName>
    <definedName name="Print_Titles_MI">!#REF!</definedName>
    <definedName name="PrOfic" localSheetId="2">!#REF!</definedName>
    <definedName name="PrOfic">!#REF!</definedName>
    <definedName name="programa">[4]Programa_Presupuestal!$B$2:$B$26</definedName>
    <definedName name="proyecto">[3]Listado!$B$11:$B$17</definedName>
    <definedName name="PRUEBA2" localSheetId="2">!#REF!</definedName>
    <definedName name="PRUEBA2">!#REF!</definedName>
    <definedName name="PTA" localSheetId="2">!#REF!</definedName>
    <definedName name="PTA">!#REF!</definedName>
    <definedName name="ptope" localSheetId="2">{"TAB1",#N/A,TRUE,"GENERAL";"TAB2",#N/A,TRUE,"GENERAL";"TAB3",#N/A,TRUE,"GENERAL";"TAB4",#N/A,TRUE,"GENERAL";"TAB5",#N/A,TRUE,"GENERAL"}</definedName>
    <definedName name="ptope" localSheetId="0">{"TAB1",#N/A,TRUE,"GENERAL";"TAB2",#N/A,TRUE,"GENERAL";"TAB3",#N/A,TRUE,"GENERAL";"TAB4",#N/A,TRUE,"GENERAL";"TAB5",#N/A,TRUE,"GENERAL"}</definedName>
    <definedName name="ptope" localSheetId="12">{"TAB1",#N/A,TRUE,"GENERAL";"TAB2",#N/A,TRUE,"GENERAL";"TAB3",#N/A,TRUE,"GENERAL";"TAB4",#N/A,TRUE,"GENERAL";"TAB5",#N/A,TRUE,"GENERAL"}</definedName>
    <definedName name="ptope" localSheetId="1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 localSheetId="2">{"via1",#N/A,TRUE,"general";"via2",#N/A,TRUE,"general";"via3",#N/A,TRUE,"general"}</definedName>
    <definedName name="ptopes" localSheetId="0">{"via1",#N/A,TRUE,"general";"via2",#N/A,TRUE,"general";"via3",#N/A,TRUE,"general"}</definedName>
    <definedName name="ptopes" localSheetId="12">{"via1",#N/A,TRUE,"general";"via2",#N/A,TRUE,"general";"via3",#N/A,TRUE,"general"}</definedName>
    <definedName name="ptopes" localSheetId="1">{"via1",#N/A,TRUE,"general";"via2",#N/A,TRUE,"general";"via3",#N/A,TRUE,"general"}</definedName>
    <definedName name="ptopes">{"via1",#N/A,TRUE,"general";"via2",#N/A,TRUE,"general";"via3",#N/A,TRUE,"general"}</definedName>
    <definedName name="q" localSheetId="2">{"via1",#N/A,TRUE,"general";"via2",#N/A,TRUE,"general";"via3",#N/A,TRUE,"general"}</definedName>
    <definedName name="q" localSheetId="0">{"via1",#N/A,TRUE,"general";"via2",#N/A,TRUE,"general";"via3",#N/A,TRUE,"general"}</definedName>
    <definedName name="q" localSheetId="12">{"via1",#N/A,TRUE,"general";"via2",#N/A,TRUE,"general";"via3",#N/A,TRUE,"general"}</definedName>
    <definedName name="q" localSheetId="1">{"via1",#N/A,TRUE,"general";"via2",#N/A,TRUE,"general";"via3",#N/A,TRUE,"general"}</definedName>
    <definedName name="q">{"via1",#N/A,TRUE,"general";"via2",#N/A,TRUE,"general";"via3",#N/A,TRUE,"general"}</definedName>
    <definedName name="q1q1q" localSheetId="2">{"via1",#N/A,TRUE,"general";"via2",#N/A,TRUE,"general";"via3",#N/A,TRUE,"general"}</definedName>
    <definedName name="q1q1q" localSheetId="0">{"via1",#N/A,TRUE,"general";"via2",#N/A,TRUE,"general";"via3",#N/A,TRUE,"general"}</definedName>
    <definedName name="q1q1q" localSheetId="12">{"via1",#N/A,TRUE,"general";"via2",#N/A,TRUE,"general";"via3",#N/A,TRUE,"general"}</definedName>
    <definedName name="q1q1q" localSheetId="1">{"via1",#N/A,TRUE,"general";"via2",#N/A,TRUE,"general";"via3",#N/A,TRUE,"general"}</definedName>
    <definedName name="q1q1q">{"via1",#N/A,TRUE,"general";"via2",#N/A,TRUE,"general";"via3",#N/A,TRUE,"general"}</definedName>
    <definedName name="qaedtguj" localSheetId="2">{"via1",#N/A,TRUE,"general";"via2",#N/A,TRUE,"general";"via3",#N/A,TRUE,"general"}</definedName>
    <definedName name="qaedtguj" localSheetId="0">{"via1",#N/A,TRUE,"general";"via2",#N/A,TRUE,"general";"via3",#N/A,TRUE,"general"}</definedName>
    <definedName name="qaedtguj" localSheetId="12">{"via1",#N/A,TRUE,"general";"via2",#N/A,TRUE,"general";"via3",#N/A,TRUE,"general"}</definedName>
    <definedName name="qaedtguj" localSheetId="1">{"via1",#N/A,TRUE,"general";"via2",#N/A,TRUE,"general";"via3",#N/A,TRUE,"general"}</definedName>
    <definedName name="qaedtguj">{"via1",#N/A,TRUE,"general";"via2",#N/A,TRUE,"general";"via3",#N/A,TRUE,"general"}</definedName>
    <definedName name="QUINDIO" localSheetId="2">!#REF!</definedName>
    <definedName name="QUINDIO">!#REF!</definedName>
    <definedName name="RECUPERABILIDAD">[5]IMPACTOS!$G$3:$G$7</definedName>
    <definedName name="regiones">[4]Listado!$B$2:$B$9</definedName>
    <definedName name="RELLENO">[2]Equipo!$A$7:$A$65536</definedName>
    <definedName name="REVERSIBILIDAD">[5]IMPACTOS!$C$3:$C$6</definedName>
    <definedName name="rfref" localSheetId="2">!#REF!</definedName>
    <definedName name="rfref">!#REF!</definedName>
    <definedName name="RISARALDA" localSheetId="2">!#REF!</definedName>
    <definedName name="RISARALDA">!#REF!</definedName>
    <definedName name="S" localSheetId="2">!#REF!</definedName>
    <definedName name="S">!#REF!</definedName>
    <definedName name="sdf" localSheetId="2">!#REF!</definedName>
    <definedName name="sdf">!#REF!</definedName>
    <definedName name="SE" localSheetId="2">!#REF!</definedName>
    <definedName name="SE">!#REF!</definedName>
    <definedName name="selalternativas">[3]Listado!$S$2:$S$3</definedName>
    <definedName name="SEN" localSheetId="2">!#REF!</definedName>
    <definedName name="SEN">!#REF!</definedName>
    <definedName name="SiglaPrestador" localSheetId="2">!#REF!</definedName>
    <definedName name="SiglaPrestador">!#REF!</definedName>
    <definedName name="sm" localSheetId="2">!#REF!</definedName>
    <definedName name="sm">!#REF!</definedName>
    <definedName name="subprograma">[4]Subprograma!$B$2:$B$87</definedName>
    <definedName name="titulo" localSheetId="2">!#REF!</definedName>
    <definedName name="titulo">!#REF!</definedName>
    <definedName name="titulo1" localSheetId="2">!#REF!</definedName>
    <definedName name="titulo1">!#REF!</definedName>
    <definedName name="_xlnm.Print_Titles" localSheetId="2">'1.1'!$2:$4</definedName>
    <definedName name="TOLIMA" localSheetId="2">!#REF!</definedName>
    <definedName name="TOLIMA">!#REF!</definedName>
    <definedName name="TtlCD">[13]PRESUPUESTO!$G$541</definedName>
    <definedName name="tuberia">[10]otros!$A$6:$A$1235</definedName>
    <definedName name="tuberia36">[10]otros!$A$6:$A$1235</definedName>
    <definedName name="uFila" localSheetId="2">!#REF!</definedName>
    <definedName name="uFila">!#REF!</definedName>
    <definedName name="Unidades">[14]Presup_Cancha!$J$13:$J$17</definedName>
    <definedName name="usu" localSheetId="2">!#REF!</definedName>
    <definedName name="usu">!#REF!</definedName>
    <definedName name="usuv">[15]Resumen!$B$11</definedName>
    <definedName name="v" localSheetId="2">!#REF!</definedName>
    <definedName name="v">!#REF!</definedName>
    <definedName name="viv">'[12]Presupuesto vivienda'!$D$4</definedName>
    <definedName name="YO">[2]Equipo!$A$7:$A$65536</definedName>
    <definedName name="z" localSheetId="2">!#REF!</definedName>
    <definedName name="z">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23" l="1"/>
  <c r="I52" i="23"/>
  <c r="I55" i="23" s="1"/>
  <c r="I47" i="23"/>
  <c r="I46" i="23"/>
  <c r="I45" i="23"/>
  <c r="I49" i="23" s="1"/>
  <c r="H41" i="23"/>
  <c r="I41" i="23" s="1"/>
  <c r="I42" i="23" s="1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38" i="23" s="1"/>
  <c r="I13" i="23"/>
  <c r="I12" i="23"/>
  <c r="I11" i="23"/>
  <c r="I10" i="23"/>
  <c r="I9" i="23"/>
  <c r="I36" i="22"/>
  <c r="I35" i="22"/>
  <c r="I38" i="22" s="1"/>
  <c r="I30" i="22"/>
  <c r="I29" i="22"/>
  <c r="I28" i="22"/>
  <c r="I32" i="22" s="1"/>
  <c r="H24" i="22"/>
  <c r="I24" i="22" s="1"/>
  <c r="I25" i="22" s="1"/>
  <c r="I17" i="22"/>
  <c r="I16" i="22"/>
  <c r="I15" i="22"/>
  <c r="I11" i="22"/>
  <c r="I9" i="22"/>
  <c r="I33" i="21"/>
  <c r="I32" i="21"/>
  <c r="I31" i="21"/>
  <c r="I35" i="21" s="1"/>
  <c r="I26" i="21"/>
  <c r="I25" i="21"/>
  <c r="I24" i="21"/>
  <c r="I28" i="21" s="1"/>
  <c r="H19" i="21"/>
  <c r="I19" i="21" s="1"/>
  <c r="I21" i="21" s="1"/>
  <c r="I15" i="21"/>
  <c r="I14" i="21"/>
  <c r="I13" i="21"/>
  <c r="I12" i="21"/>
  <c r="I11" i="21"/>
  <c r="I10" i="21"/>
  <c r="I9" i="21"/>
  <c r="I16" i="21" s="1"/>
  <c r="I44" i="20"/>
  <c r="I43" i="20"/>
  <c r="I46" i="20" s="1"/>
  <c r="I47" i="20" s="1"/>
  <c r="I38" i="20"/>
  <c r="I37" i="20"/>
  <c r="I36" i="20"/>
  <c r="I40" i="20" s="1"/>
  <c r="I33" i="20"/>
  <c r="I31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28" i="20" s="1"/>
  <c r="I14" i="20"/>
  <c r="I13" i="20"/>
  <c r="I12" i="20"/>
  <c r="I11" i="20"/>
  <c r="I10" i="20"/>
  <c r="I9" i="20"/>
  <c r="I32" i="19"/>
  <c r="I31" i="19"/>
  <c r="I34" i="19" s="1"/>
  <c r="I26" i="19"/>
  <c r="I25" i="19"/>
  <c r="I24" i="19"/>
  <c r="I28" i="19" s="1"/>
  <c r="I19" i="19"/>
  <c r="I21" i="19" s="1"/>
  <c r="I15" i="19"/>
  <c r="I16" i="19" s="1"/>
  <c r="I14" i="19"/>
  <c r="I13" i="19"/>
  <c r="I12" i="19"/>
  <c r="I11" i="19"/>
  <c r="I10" i="19"/>
  <c r="I9" i="19"/>
  <c r="I33" i="18"/>
  <c r="I32" i="18"/>
  <c r="I35" i="18" s="1"/>
  <c r="I27" i="18"/>
  <c r="I26" i="18"/>
  <c r="I25" i="18"/>
  <c r="I29" i="18" s="1"/>
  <c r="H20" i="18"/>
  <c r="I20" i="18" s="1"/>
  <c r="I22" i="18" s="1"/>
  <c r="I17" i="18"/>
  <c r="I15" i="18"/>
  <c r="I14" i="18"/>
  <c r="I13" i="18"/>
  <c r="I12" i="18"/>
  <c r="I11" i="18"/>
  <c r="I10" i="18"/>
  <c r="I9" i="18"/>
  <c r="I32" i="17"/>
  <c r="I31" i="17"/>
  <c r="I34" i="17" s="1"/>
  <c r="I26" i="17"/>
  <c r="I25" i="17"/>
  <c r="I24" i="17"/>
  <c r="I28" i="17" s="1"/>
  <c r="I19" i="17"/>
  <c r="I21" i="17" s="1"/>
  <c r="H19" i="17"/>
  <c r="I16" i="17"/>
  <c r="I15" i="17"/>
  <c r="I14" i="17"/>
  <c r="I13" i="17"/>
  <c r="I12" i="17"/>
  <c r="I11" i="17"/>
  <c r="I10" i="17"/>
  <c r="I9" i="17"/>
  <c r="I36" i="16"/>
  <c r="I35" i="16"/>
  <c r="I34" i="16"/>
  <c r="I38" i="16" s="1"/>
  <c r="I29" i="16"/>
  <c r="I28" i="16"/>
  <c r="I27" i="16"/>
  <c r="I31" i="16" s="1"/>
  <c r="H22" i="16"/>
  <c r="I22" i="16" s="1"/>
  <c r="I24" i="16" s="1"/>
  <c r="I18" i="16"/>
  <c r="I17" i="16"/>
  <c r="I16" i="16"/>
  <c r="I15" i="16"/>
  <c r="I14" i="16"/>
  <c r="I13" i="16"/>
  <c r="I12" i="16"/>
  <c r="I11" i="16"/>
  <c r="I10" i="16"/>
  <c r="I9" i="16"/>
  <c r="I19" i="16" s="1"/>
  <c r="I41" i="15"/>
  <c r="I40" i="15"/>
  <c r="I39" i="15"/>
  <c r="I43" i="15" s="1"/>
  <c r="I35" i="15"/>
  <c r="I34" i="15"/>
  <c r="I33" i="15"/>
  <c r="I36" i="15" s="1"/>
  <c r="H28" i="15"/>
  <c r="I28" i="15" s="1"/>
  <c r="I30" i="15" s="1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56" i="23" l="1"/>
  <c r="I36" i="21"/>
  <c r="I35" i="19"/>
  <c r="I36" i="18"/>
  <c r="I35" i="17"/>
  <c r="I39" i="16"/>
  <c r="I25" i="15"/>
  <c r="I44" i="15" s="1"/>
  <c r="I16" i="14"/>
  <c r="I20" i="14" l="1"/>
  <c r="I10" i="14"/>
  <c r="I27" i="14" l="1"/>
  <c r="E22" i="10" l="1"/>
  <c r="E23" i="10" s="1"/>
  <c r="E21" i="10"/>
  <c r="E10" i="10"/>
  <c r="CQ9" i="10"/>
  <c r="CN9" i="10"/>
  <c r="BY9" i="10"/>
  <c r="BX9" i="10"/>
  <c r="BW9" i="10"/>
  <c r="BU9" i="10"/>
  <c r="BK9" i="10"/>
  <c r="AR9" i="10"/>
  <c r="AQ9" i="10"/>
  <c r="AP9" i="10"/>
  <c r="AF9" i="10"/>
  <c r="AE9" i="10"/>
  <c r="P9" i="10"/>
  <c r="N9" i="10"/>
  <c r="F9" i="10"/>
  <c r="BV9" i="10" s="1"/>
  <c r="F8" i="10"/>
  <c r="CQ8" i="10" s="1"/>
  <c r="R41" i="2"/>
  <c r="Q40" i="2"/>
  <c r="Q39" i="2"/>
  <c r="Q38" i="2"/>
  <c r="Q37" i="2"/>
  <c r="Q36" i="2"/>
  <c r="M23" i="2"/>
  <c r="E14" i="22" l="1"/>
  <c r="I14" i="22" s="1"/>
  <c r="E13" i="22"/>
  <c r="I13" i="22" s="1"/>
  <c r="E12" i="22"/>
  <c r="I12" i="22" s="1"/>
  <c r="E18" i="22"/>
  <c r="I18" i="22" s="1"/>
  <c r="E10" i="22"/>
  <c r="I10" i="22" s="1"/>
  <c r="E20" i="22"/>
  <c r="I20" i="22" s="1"/>
  <c r="E19" i="22"/>
  <c r="I19" i="22" s="1"/>
  <c r="M26" i="2"/>
  <c r="Q42" i="2"/>
  <c r="F23" i="10"/>
  <c r="BZ23" i="10" s="1"/>
  <c r="F21" i="10"/>
  <c r="BO21" i="10" s="1"/>
  <c r="F24" i="10"/>
  <c r="E24" i="10"/>
  <c r="F22" i="10"/>
  <c r="CF22" i="10" s="1"/>
  <c r="J8" i="10"/>
  <c r="BB8" i="10"/>
  <c r="BC8" i="10"/>
  <c r="CK8" i="10"/>
  <c r="K23" i="10"/>
  <c r="CU8" i="10"/>
  <c r="CI8" i="10"/>
  <c r="BW8" i="10"/>
  <c r="BK8" i="10"/>
  <c r="AY8" i="10"/>
  <c r="AM8" i="10"/>
  <c r="AA8" i="10"/>
  <c r="O8" i="10"/>
  <c r="CY8" i="10"/>
  <c r="CL8" i="10"/>
  <c r="BY8" i="10"/>
  <c r="BL8" i="10"/>
  <c r="AX8" i="10"/>
  <c r="AK8" i="10"/>
  <c r="X8" i="10"/>
  <c r="K8" i="10"/>
  <c r="CW8" i="10"/>
  <c r="CJ8" i="10"/>
  <c r="BV8" i="10"/>
  <c r="BI8" i="10"/>
  <c r="AV8" i="10"/>
  <c r="AI8" i="10"/>
  <c r="V8" i="10"/>
  <c r="I8" i="10"/>
  <c r="H8" i="10" s="1"/>
  <c r="CP8" i="10"/>
  <c r="CA8" i="10"/>
  <c r="BJ8" i="10"/>
  <c r="AT8" i="10"/>
  <c r="AE8" i="10"/>
  <c r="P8" i="10"/>
  <c r="CO8" i="10"/>
  <c r="BZ8" i="10"/>
  <c r="BH8" i="10"/>
  <c r="AS8" i="10"/>
  <c r="AD8" i="10"/>
  <c r="N8" i="10"/>
  <c r="CN8" i="10"/>
  <c r="BX8" i="10"/>
  <c r="BG8" i="10"/>
  <c r="AR8" i="10"/>
  <c r="AC8" i="10"/>
  <c r="M8" i="10"/>
  <c r="CM8" i="10"/>
  <c r="BU8" i="10"/>
  <c r="BF8" i="10"/>
  <c r="AQ8" i="10"/>
  <c r="AB8" i="10"/>
  <c r="L8" i="10"/>
  <c r="CZ8" i="10"/>
  <c r="CH8" i="10"/>
  <c r="BS8" i="10"/>
  <c r="BD8" i="10"/>
  <c r="AO8" i="10"/>
  <c r="Y8" i="10"/>
  <c r="CX8" i="10"/>
  <c r="CB8" i="10"/>
  <c r="AZ8" i="10"/>
  <c r="U8" i="10"/>
  <c r="CV8" i="10"/>
  <c r="BT8" i="10"/>
  <c r="AW8" i="10"/>
  <c r="T8" i="10"/>
  <c r="CT8" i="10"/>
  <c r="BR8" i="10"/>
  <c r="AU8" i="10"/>
  <c r="S8" i="10"/>
  <c r="CS8" i="10"/>
  <c r="BQ8" i="10"/>
  <c r="AP8" i="10"/>
  <c r="R8" i="10"/>
  <c r="CD8" i="10"/>
  <c r="AJ8" i="10"/>
  <c r="CC8" i="10"/>
  <c r="AH8" i="10"/>
  <c r="BP8" i="10"/>
  <c r="AG8" i="10"/>
  <c r="BM8" i="10"/>
  <c r="BE8" i="10"/>
  <c r="BO8" i="10"/>
  <c r="AF8" i="10"/>
  <c r="Q8" i="10"/>
  <c r="BN8" i="10"/>
  <c r="Z8" i="10"/>
  <c r="W8" i="10"/>
  <c r="CR8" i="10"/>
  <c r="CG8" i="10"/>
  <c r="BA8" i="10"/>
  <c r="CF8" i="10"/>
  <c r="AN8" i="10"/>
  <c r="CE8" i="10"/>
  <c r="AL8" i="10"/>
  <c r="CV10" i="10"/>
  <c r="CJ10" i="10"/>
  <c r="BX10" i="10"/>
  <c r="AQ10" i="10"/>
  <c r="AD10" i="10"/>
  <c r="Q10" i="10"/>
  <c r="BI10" i="10"/>
  <c r="AT10" i="10"/>
  <c r="AE10" i="10"/>
  <c r="BG10" i="10"/>
  <c r="AR10" i="10"/>
  <c r="Z10" i="10"/>
  <c r="CI10" i="10"/>
  <c r="BT10" i="10"/>
  <c r="BE10" i="10"/>
  <c r="AV10" i="10"/>
  <c r="R10" i="10"/>
  <c r="BZ10" i="10"/>
  <c r="AX10" i="10"/>
  <c r="CR10" i="10"/>
  <c r="CP21" i="10"/>
  <c r="F10" i="10"/>
  <c r="AB10" i="10" s="1"/>
  <c r="AD9" i="10"/>
  <c r="V10" i="10"/>
  <c r="CR22" i="10"/>
  <c r="BT22" i="10"/>
  <c r="L22" i="10"/>
  <c r="CQ22" i="10"/>
  <c r="CD22" i="10"/>
  <c r="BB22" i="10"/>
  <c r="K22" i="10"/>
  <c r="BO22" i="10"/>
  <c r="CJ22" i="10"/>
  <c r="BS22" i="10"/>
  <c r="AZ22" i="10"/>
  <c r="CH22" i="10"/>
  <c r="AX22" i="10"/>
  <c r="CG22" i="10"/>
  <c r="BM22" i="10"/>
  <c r="AW22" i="10"/>
  <c r="BI22" i="10"/>
  <c r="CY22" i="10"/>
  <c r="BZ22" i="10"/>
  <c r="BF22" i="10"/>
  <c r="CV22" i="10"/>
  <c r="BE22" i="10"/>
  <c r="BC22" i="10"/>
  <c r="CP22" i="10"/>
  <c r="BW22" i="10"/>
  <c r="CM22" i="10"/>
  <c r="CL22" i="10"/>
  <c r="CI22" i="10"/>
  <c r="BR22" i="10"/>
  <c r="E18" i="10"/>
  <c r="E16" i="10"/>
  <c r="E17" i="10"/>
  <c r="E14" i="10"/>
  <c r="CP9" i="10"/>
  <c r="CD9" i="10"/>
  <c r="BR9" i="10"/>
  <c r="BF9" i="10"/>
  <c r="AT9" i="10"/>
  <c r="AH9" i="10"/>
  <c r="V9" i="10"/>
  <c r="J9" i="10"/>
  <c r="CO9" i="10"/>
  <c r="CB9" i="10"/>
  <c r="BO9" i="10"/>
  <c r="BB9" i="10"/>
  <c r="AO9" i="10"/>
  <c r="AB9" i="10"/>
  <c r="O9" i="10"/>
  <c r="CZ9" i="10"/>
  <c r="CM9" i="10"/>
  <c r="BZ9" i="10"/>
  <c r="BM9" i="10"/>
  <c r="AZ9" i="10"/>
  <c r="AM9" i="10"/>
  <c r="Z9" i="10"/>
  <c r="M9" i="10"/>
  <c r="E12" i="10"/>
  <c r="E13" i="10"/>
  <c r="E11" i="10"/>
  <c r="CX9" i="10"/>
  <c r="CI9" i="10"/>
  <c r="BT9" i="10"/>
  <c r="BD9" i="10"/>
  <c r="AN9" i="10"/>
  <c r="X9" i="10"/>
  <c r="CW9" i="10"/>
  <c r="CH9" i="10"/>
  <c r="BS9" i="10"/>
  <c r="BC9" i="10"/>
  <c r="AL9" i="10"/>
  <c r="W9" i="10"/>
  <c r="CV9" i="10"/>
  <c r="CG9" i="10"/>
  <c r="BQ9" i="10"/>
  <c r="BA9" i="10"/>
  <c r="AK9" i="10"/>
  <c r="U9" i="10"/>
  <c r="CU9" i="10"/>
  <c r="CF9" i="10"/>
  <c r="BP9" i="10"/>
  <c r="AY9" i="10"/>
  <c r="AJ9" i="10"/>
  <c r="T9" i="10"/>
  <c r="CT9" i="10"/>
  <c r="CE9" i="10"/>
  <c r="BN9" i="10"/>
  <c r="AX9" i="10"/>
  <c r="AI9" i="10"/>
  <c r="S9" i="10"/>
  <c r="CS9" i="10"/>
  <c r="CC9" i="10"/>
  <c r="BL9" i="10"/>
  <c r="AW9" i="10"/>
  <c r="AG9" i="10"/>
  <c r="R9" i="10"/>
  <c r="CL9" i="10"/>
  <c r="BH9" i="10"/>
  <c r="AC9" i="10"/>
  <c r="CK9" i="10"/>
  <c r="BG9" i="10"/>
  <c r="AA9" i="10"/>
  <c r="E15" i="10"/>
  <c r="CJ9" i="10"/>
  <c r="BE9" i="10"/>
  <c r="Y9" i="10"/>
  <c r="CA9" i="10"/>
  <c r="AV9" i="10"/>
  <c r="Q9" i="10"/>
  <c r="AS9" i="10"/>
  <c r="CR9" i="10"/>
  <c r="AG10" i="10"/>
  <c r="CE10" i="10"/>
  <c r="BU22" i="10"/>
  <c r="BM10" i="10"/>
  <c r="BN10" i="10"/>
  <c r="CN22" i="10"/>
  <c r="I9" i="10"/>
  <c r="AU9" i="10"/>
  <c r="CY9" i="10"/>
  <c r="CF10" i="10"/>
  <c r="BV22" i="10"/>
  <c r="K9" i="10"/>
  <c r="BI9" i="10"/>
  <c r="L9" i="10"/>
  <c r="BJ9" i="10"/>
  <c r="AW10" i="10"/>
  <c r="CP10" i="10"/>
  <c r="D25" i="10"/>
  <c r="BU21" i="10"/>
  <c r="CX21" i="10"/>
  <c r="BZ21" i="10"/>
  <c r="BB21" i="10"/>
  <c r="CO21" i="10"/>
  <c r="CB21" i="10"/>
  <c r="CH21" i="10"/>
  <c r="BF21" i="10"/>
  <c r="BS21" i="10"/>
  <c r="BR21" i="10"/>
  <c r="AZ21" i="10"/>
  <c r="BP21" i="10"/>
  <c r="CW21" i="10"/>
  <c r="BM21" i="10"/>
  <c r="AW21" i="10"/>
  <c r="BV21" i="10"/>
  <c r="AY21" i="10"/>
  <c r="CR21" i="10"/>
  <c r="I21" i="22" l="1"/>
  <c r="I39" i="22" s="1"/>
  <c r="M19" i="2"/>
  <c r="M36" i="2" s="1"/>
  <c r="CN23" i="10"/>
  <c r="CJ23" i="10"/>
  <c r="AJ10" i="10"/>
  <c r="CA10" i="10"/>
  <c r="CY10" i="10"/>
  <c r="BV10" i="10"/>
  <c r="BY10" i="10"/>
  <c r="BD10" i="10"/>
  <c r="CU23" i="10"/>
  <c r="BH23" i="10"/>
  <c r="AQ23" i="10"/>
  <c r="AU23" i="10"/>
  <c r="CW23" i="10"/>
  <c r="I23" i="10"/>
  <c r="CC23" i="10"/>
  <c r="BB23" i="10"/>
  <c r="BW21" i="10"/>
  <c r="CE21" i="10"/>
  <c r="CJ21" i="10"/>
  <c r="BT21" i="10"/>
  <c r="AP21" i="10"/>
  <c r="CN21" i="10"/>
  <c r="U22" i="10"/>
  <c r="BX22" i="10"/>
  <c r="AK22" i="10"/>
  <c r="CW22" i="10"/>
  <c r="CZ22" i="10"/>
  <c r="BP22" i="10"/>
  <c r="CT10" i="10"/>
  <c r="BP10" i="10"/>
  <c r="W10" i="10"/>
  <c r="J10" i="10"/>
  <c r="CL10" i="10"/>
  <c r="CN10" i="10"/>
  <c r="BQ10" i="10"/>
  <c r="CA23" i="10"/>
  <c r="CE23" i="10"/>
  <c r="N23" i="10"/>
  <c r="BK23" i="10"/>
  <c r="BU23" i="10"/>
  <c r="P23" i="10"/>
  <c r="CQ23" i="10"/>
  <c r="BN23" i="10"/>
  <c r="BP23" i="10"/>
  <c r="CF23" i="10"/>
  <c r="BQ21" i="10"/>
  <c r="CG10" i="10"/>
  <c r="CK22" i="10"/>
  <c r="CU22" i="10"/>
  <c r="BG22" i="10"/>
  <c r="P22" i="10"/>
  <c r="J22" i="10"/>
  <c r="CE22" i="10"/>
  <c r="BA10" i="10"/>
  <c r="CU10" i="10"/>
  <c r="AL10" i="10"/>
  <c r="Y10" i="10"/>
  <c r="L10" i="10"/>
  <c r="N10" i="10"/>
  <c r="CD10" i="10"/>
  <c r="CS23" i="10"/>
  <c r="BI23" i="10"/>
  <c r="CK23" i="10"/>
  <c r="CO23" i="10"/>
  <c r="AH23" i="10"/>
  <c r="T23" i="10"/>
  <c r="G23" i="10"/>
  <c r="W23" i="10" s="1"/>
  <c r="CD23" i="10"/>
  <c r="AI23" i="10"/>
  <c r="U23" i="10"/>
  <c r="AP23" i="10"/>
  <c r="Z21" i="10"/>
  <c r="Q21" i="10"/>
  <c r="CV21" i="10"/>
  <c r="BN21" i="10"/>
  <c r="AT21" i="10"/>
  <c r="AI10" i="10"/>
  <c r="CA22" i="10"/>
  <c r="CT22" i="10"/>
  <c r="BH22" i="10"/>
  <c r="I10" i="10"/>
  <c r="BC10" i="10"/>
  <c r="AP10" i="10"/>
  <c r="AC10" i="10"/>
  <c r="AA10" i="10"/>
  <c r="CQ10" i="10"/>
  <c r="AM23" i="10"/>
  <c r="AB23" i="10"/>
  <c r="V23" i="10"/>
  <c r="AA23" i="10"/>
  <c r="AX23" i="10"/>
  <c r="AY23" i="10"/>
  <c r="AG23" i="10"/>
  <c r="CL23" i="10"/>
  <c r="AD23" i="10"/>
  <c r="Z23" i="10"/>
  <c r="BO23" i="10"/>
  <c r="H9" i="10"/>
  <c r="AH11" i="10"/>
  <c r="J11" i="10"/>
  <c r="CT11" i="10"/>
  <c r="CG11" i="10"/>
  <c r="BT11" i="10"/>
  <c r="F11" i="10"/>
  <c r="BG11" i="10" s="1"/>
  <c r="CE11" i="10"/>
  <c r="BD11" i="10"/>
  <c r="AQ11" i="10"/>
  <c r="AD11" i="10"/>
  <c r="Q11" i="10"/>
  <c r="AP11" i="10"/>
  <c r="BU11" i="10"/>
  <c r="AK11" i="10"/>
  <c r="U11" i="10"/>
  <c r="CZ11" i="10"/>
  <c r="CJ11" i="10"/>
  <c r="CY11" i="10"/>
  <c r="BO11" i="10"/>
  <c r="AI11" i="10"/>
  <c r="R11" i="10"/>
  <c r="CX11" i="10"/>
  <c r="CH11" i="10"/>
  <c r="CW11" i="10"/>
  <c r="BM11" i="10"/>
  <c r="AE11" i="10"/>
  <c r="O11" i="10"/>
  <c r="CV11" i="10"/>
  <c r="CB11" i="10"/>
  <c r="CU11" i="10"/>
  <c r="AB11" i="10"/>
  <c r="BJ11" i="10"/>
  <c r="AA11" i="10"/>
  <c r="CO11" i="10"/>
  <c r="BI11" i="10"/>
  <c r="BH11" i="10"/>
  <c r="BX11" i="10"/>
  <c r="BV11" i="10"/>
  <c r="AR11" i="10"/>
  <c r="BW11" i="10"/>
  <c r="M11" i="10"/>
  <c r="I11" i="10"/>
  <c r="K11" i="10"/>
  <c r="CA11" i="10"/>
  <c r="BZ11" i="10"/>
  <c r="BY11" i="10"/>
  <c r="X11" i="10"/>
  <c r="CM11" i="10"/>
  <c r="CL11" i="10"/>
  <c r="CS10" i="10"/>
  <c r="AK10" i="10"/>
  <c r="BS10" i="10"/>
  <c r="BF10" i="10"/>
  <c r="AS10" i="10"/>
  <c r="AO10" i="10"/>
  <c r="P10" i="10"/>
  <c r="CV23" i="10"/>
  <c r="BW23" i="10"/>
  <c r="AR23" i="10"/>
  <c r="AV23" i="10"/>
  <c r="BQ23" i="10"/>
  <c r="BM23" i="10"/>
  <c r="AT23" i="10"/>
  <c r="CX23" i="10"/>
  <c r="CQ21" i="10"/>
  <c r="AX21" i="10"/>
  <c r="BE21" i="10"/>
  <c r="AA21" i="10"/>
  <c r="CL21" i="10"/>
  <c r="CQ13" i="10"/>
  <c r="BS13" i="10"/>
  <c r="BG13" i="10"/>
  <c r="AU13" i="10"/>
  <c r="AI13" i="10"/>
  <c r="CD13" i="10"/>
  <c r="BF13" i="10"/>
  <c r="AH13" i="10"/>
  <c r="J13" i="10"/>
  <c r="CS13" i="10"/>
  <c r="CC13" i="10"/>
  <c r="BO13" i="10"/>
  <c r="Y13" i="10"/>
  <c r="CO13" i="10"/>
  <c r="BM13" i="10"/>
  <c r="AK13" i="10"/>
  <c r="U13" i="10"/>
  <c r="CN13" i="10"/>
  <c r="BZ13" i="10"/>
  <c r="AJ13" i="10"/>
  <c r="CV13" i="10"/>
  <c r="BI13" i="10"/>
  <c r="X13" i="10"/>
  <c r="BY13" i="10"/>
  <c r="CU13" i="10"/>
  <c r="BH13" i="10"/>
  <c r="CT13" i="10"/>
  <c r="BE13" i="10"/>
  <c r="R13" i="10"/>
  <c r="BW13" i="10"/>
  <c r="BD13" i="10"/>
  <c r="AL13" i="10"/>
  <c r="Q13" i="10"/>
  <c r="BC13" i="10"/>
  <c r="P13" i="10"/>
  <c r="BU13" i="10"/>
  <c r="AF13" i="10"/>
  <c r="O13" i="10"/>
  <c r="CX13" i="10"/>
  <c r="BK13" i="10"/>
  <c r="BJ13" i="10"/>
  <c r="CK13" i="10"/>
  <c r="N13" i="10"/>
  <c r="AW13" i="10"/>
  <c r="M13" i="10"/>
  <c r="BQ13" i="10"/>
  <c r="I13" i="10"/>
  <c r="F13" i="10"/>
  <c r="W13" i="10" s="1"/>
  <c r="AR13" i="10"/>
  <c r="BP13" i="10"/>
  <c r="CY13" i="10"/>
  <c r="AS13" i="10"/>
  <c r="CG13" i="10"/>
  <c r="AC13" i="10"/>
  <c r="CF13" i="10"/>
  <c r="BT13" i="10"/>
  <c r="L13" i="10"/>
  <c r="CI13" i="10"/>
  <c r="AE13" i="10"/>
  <c r="AS22" i="10"/>
  <c r="BY22" i="10"/>
  <c r="AL22" i="10"/>
  <c r="BN22" i="10"/>
  <c r="BA22" i="10"/>
  <c r="AY10" i="10"/>
  <c r="BR10" i="10"/>
  <c r="CH10" i="10"/>
  <c r="BU10" i="10"/>
  <c r="BH10" i="10"/>
  <c r="BB10" i="10"/>
  <c r="L23" i="10"/>
  <c r="AC23" i="10"/>
  <c r="BL23" i="10"/>
  <c r="BV23" i="10"/>
  <c r="CH23" i="10"/>
  <c r="CB23" i="10"/>
  <c r="BG23" i="10"/>
  <c r="BY23" i="10"/>
  <c r="CI23" i="10"/>
  <c r="BS23" i="10"/>
  <c r="BD23" i="10"/>
  <c r="AZ23" i="10"/>
  <c r="CV12" i="10"/>
  <c r="BX12" i="10"/>
  <c r="AZ12" i="10"/>
  <c r="AN12" i="10"/>
  <c r="AB12" i="10"/>
  <c r="P12" i="10"/>
  <c r="U12" i="10"/>
  <c r="CF12" i="10"/>
  <c r="BS12" i="10"/>
  <c r="BF12" i="10"/>
  <c r="AS12" i="10"/>
  <c r="F12" i="10"/>
  <c r="CU12" i="10" s="1"/>
  <c r="BE12" i="10"/>
  <c r="AE12" i="10"/>
  <c r="R12" i="10"/>
  <c r="CM12" i="10"/>
  <c r="BV12" i="10"/>
  <c r="V12" i="10"/>
  <c r="BT12" i="10"/>
  <c r="AK12" i="10"/>
  <c r="CK12" i="10"/>
  <c r="BQ12" i="10"/>
  <c r="BA12" i="10"/>
  <c r="AJ12" i="10"/>
  <c r="CI12" i="10"/>
  <c r="AY12" i="10"/>
  <c r="O12" i="10"/>
  <c r="BO12" i="10"/>
  <c r="AX12" i="10"/>
  <c r="AG12" i="10"/>
  <c r="N12" i="10"/>
  <c r="BN12" i="10"/>
  <c r="AD12" i="10"/>
  <c r="CT12" i="10"/>
  <c r="AA12" i="10"/>
  <c r="CQ12" i="10"/>
  <c r="BJ12" i="10"/>
  <c r="Z12" i="10"/>
  <c r="Y12" i="10"/>
  <c r="BG12" i="10"/>
  <c r="BY12" i="10"/>
  <c r="BM12" i="10"/>
  <c r="J12" i="10"/>
  <c r="CY12" i="10"/>
  <c r="CW12" i="10"/>
  <c r="K12" i="10"/>
  <c r="I12" i="10"/>
  <c r="AV12" i="10"/>
  <c r="AM12" i="10"/>
  <c r="CA12" i="10"/>
  <c r="AC12" i="10"/>
  <c r="BZ12" i="10"/>
  <c r="CC12" i="10"/>
  <c r="AO12" i="10"/>
  <c r="BM14" i="10"/>
  <c r="BA14" i="10"/>
  <c r="BF14" i="10"/>
  <c r="S14" i="10"/>
  <c r="F14" i="10"/>
  <c r="CR14" i="10" s="1"/>
  <c r="CD14" i="10"/>
  <c r="BO14" i="10"/>
  <c r="AY14" i="10"/>
  <c r="AJ14" i="10"/>
  <c r="CP14" i="10"/>
  <c r="BQ14" i="10"/>
  <c r="AV14" i="10"/>
  <c r="AI14" i="10"/>
  <c r="Y14" i="10"/>
  <c r="BK14" i="10"/>
  <c r="AN14" i="10"/>
  <c r="CH14" i="10"/>
  <c r="CY14" i="10"/>
  <c r="BK10" i="10"/>
  <c r="BJ10" i="10"/>
  <c r="T10" i="10"/>
  <c r="S10" i="10"/>
  <c r="CW10" i="10"/>
  <c r="CX10" i="10"/>
  <c r="CK10" i="10"/>
  <c r="BW10" i="10"/>
  <c r="BO10" i="10"/>
  <c r="AN10" i="10"/>
  <c r="BA23" i="10"/>
  <c r="BX23" i="10"/>
  <c r="CM23" i="10"/>
  <c r="CR23" i="10"/>
  <c r="CY23" i="10"/>
  <c r="CP23" i="10"/>
  <c r="BT23" i="10"/>
  <c r="G22" i="10"/>
  <c r="AJ22" i="10" s="1"/>
  <c r="BL22" i="10"/>
  <c r="BK22" i="10"/>
  <c r="W22" i="10"/>
  <c r="BJ22" i="10"/>
  <c r="CF21" i="10"/>
  <c r="CG21" i="10"/>
  <c r="BA21" i="10"/>
  <c r="AH10" i="10"/>
  <c r="U10" i="10"/>
  <c r="BS17" i="10"/>
  <c r="BG17" i="10"/>
  <c r="AU17" i="10"/>
  <c r="K17" i="10"/>
  <c r="CF17" i="10"/>
  <c r="BE17" i="10"/>
  <c r="AE17" i="10"/>
  <c r="F17" i="10"/>
  <c r="CZ17" i="10"/>
  <c r="CL17" i="10"/>
  <c r="BJ17" i="10"/>
  <c r="AV17" i="10"/>
  <c r="AG17" i="10"/>
  <c r="S17" i="10"/>
  <c r="BP17" i="10"/>
  <c r="AX17" i="10"/>
  <c r="AD17" i="10"/>
  <c r="N17" i="10"/>
  <c r="BM17" i="10"/>
  <c r="AC17" i="10"/>
  <c r="M17" i="10"/>
  <c r="CI17" i="10"/>
  <c r="AN17" i="10"/>
  <c r="AL17" i="10"/>
  <c r="L17" i="10"/>
  <c r="CY17" i="10"/>
  <c r="BD17" i="10"/>
  <c r="AK17" i="10"/>
  <c r="J17" i="10"/>
  <c r="CW17" i="10"/>
  <c r="AF17" i="10"/>
  <c r="X17" i="10"/>
  <c r="BO17" i="10"/>
  <c r="V17" i="10"/>
  <c r="CR17" i="10"/>
  <c r="BU17" i="10"/>
  <c r="AY17" i="10"/>
  <c r="AP17" i="10"/>
  <c r="AO17" i="10"/>
  <c r="Z17" i="10"/>
  <c r="CO17" i="10"/>
  <c r="CN17" i="10"/>
  <c r="AB22" i="10"/>
  <c r="I22" i="10"/>
  <c r="CB22" i="10"/>
  <c r="CX22" i="10"/>
  <c r="CC22" i="10"/>
  <c r="BD22" i="10"/>
  <c r="CC10" i="10"/>
  <c r="O10" i="10"/>
  <c r="X10" i="10"/>
  <c r="CZ10" i="10"/>
  <c r="CM10" i="10"/>
  <c r="CB10" i="10"/>
  <c r="AZ10" i="10"/>
  <c r="AE23" i="10"/>
  <c r="Q23" i="10"/>
  <c r="Y23" i="10"/>
  <c r="O23" i="10"/>
  <c r="S23" i="10"/>
  <c r="J23" i="10"/>
  <c r="CG23" i="10"/>
  <c r="CR24" i="10"/>
  <c r="CF24" i="10"/>
  <c r="BT24" i="10"/>
  <c r="BH24" i="10"/>
  <c r="AV24" i="10"/>
  <c r="AJ24" i="10"/>
  <c r="X24" i="10"/>
  <c r="L24" i="10"/>
  <c r="CW24" i="10"/>
  <c r="CJ24" i="10"/>
  <c r="BW24" i="10"/>
  <c r="BJ24" i="10"/>
  <c r="AW24" i="10"/>
  <c r="AI24" i="10"/>
  <c r="V24" i="10"/>
  <c r="I24" i="10"/>
  <c r="CO24" i="10"/>
  <c r="CA24" i="10"/>
  <c r="BM24" i="10"/>
  <c r="AY24" i="10"/>
  <c r="AK24" i="10"/>
  <c r="U24" i="10"/>
  <c r="CN24" i="10"/>
  <c r="BZ24" i="10"/>
  <c r="BL24" i="10"/>
  <c r="AX24" i="10"/>
  <c r="AH24" i="10"/>
  <c r="T24" i="10"/>
  <c r="CK24" i="10"/>
  <c r="BS24" i="10"/>
  <c r="BC24" i="10"/>
  <c r="AM24" i="10"/>
  <c r="S24" i="10"/>
  <c r="CZ24" i="10"/>
  <c r="CI24" i="10"/>
  <c r="BR24" i="10"/>
  <c r="CY24" i="10"/>
  <c r="CH24" i="10"/>
  <c r="BQ24" i="10"/>
  <c r="BA24" i="10"/>
  <c r="AG24" i="10"/>
  <c r="Q24" i="10"/>
  <c r="CX24" i="10"/>
  <c r="CG24" i="10"/>
  <c r="BP24" i="10"/>
  <c r="AZ24" i="10"/>
  <c r="AF24" i="10"/>
  <c r="P24" i="10"/>
  <c r="CE24" i="10"/>
  <c r="BG24" i="10"/>
  <c r="AN24" i="10"/>
  <c r="N24" i="10"/>
  <c r="CD24" i="10"/>
  <c r="BF24" i="10"/>
  <c r="AL24" i="10"/>
  <c r="M24" i="10"/>
  <c r="CC24" i="10"/>
  <c r="BE24" i="10"/>
  <c r="AE24" i="10"/>
  <c r="K24" i="10"/>
  <c r="CB24" i="10"/>
  <c r="BD24" i="10"/>
  <c r="AD24" i="10"/>
  <c r="J24" i="10"/>
  <c r="CV24" i="10"/>
  <c r="BY24" i="10"/>
  <c r="BB24" i="10"/>
  <c r="AC24" i="10"/>
  <c r="CU24" i="10"/>
  <c r="BX24" i="10"/>
  <c r="AB24" i="10"/>
  <c r="BK24" i="10"/>
  <c r="R24" i="10"/>
  <c r="BI24" i="10"/>
  <c r="O24" i="10"/>
  <c r="CT24" i="10"/>
  <c r="AT24" i="10"/>
  <c r="CS24" i="10"/>
  <c r="AS24" i="10"/>
  <c r="BV24" i="10"/>
  <c r="BO24" i="10"/>
  <c r="BU24" i="10"/>
  <c r="BN24" i="10"/>
  <c r="CP24" i="10"/>
  <c r="Z24" i="10"/>
  <c r="CM24" i="10"/>
  <c r="Y24" i="10"/>
  <c r="CL24" i="10"/>
  <c r="W24" i="10"/>
  <c r="AA24" i="10"/>
  <c r="CQ24" i="10"/>
  <c r="Y21" i="10"/>
  <c r="CY21" i="10"/>
  <c r="CU21" i="10"/>
  <c r="CO22" i="10"/>
  <c r="CC16" i="10"/>
  <c r="BP16" i="10"/>
  <c r="BC16" i="10"/>
  <c r="BK16" i="10"/>
  <c r="AI16" i="10"/>
  <c r="U16" i="10"/>
  <c r="CU16" i="10"/>
  <c r="BN16" i="10"/>
  <c r="F16" i="10"/>
  <c r="W16" i="10" s="1"/>
  <c r="CQ16" i="10"/>
  <c r="BT16" i="10"/>
  <c r="BJ16" i="10"/>
  <c r="AQ16" i="10"/>
  <c r="T16" i="10"/>
  <c r="CZ16" i="10"/>
  <c r="AN16" i="10"/>
  <c r="J16" i="10"/>
  <c r="AY22" i="10"/>
  <c r="AH22" i="10"/>
  <c r="O22" i="10"/>
  <c r="CS22" i="10"/>
  <c r="BQ22" i="10"/>
  <c r="AF10" i="10"/>
  <c r="AU10" i="10"/>
  <c r="AM10" i="10"/>
  <c r="K10" i="10"/>
  <c r="M10" i="10"/>
  <c r="CO10" i="10"/>
  <c r="BL10" i="10"/>
  <c r="BE23" i="10"/>
  <c r="AN23" i="10"/>
  <c r="AO23" i="10"/>
  <c r="AS23" i="10"/>
  <c r="AF23" i="10"/>
  <c r="AJ23" i="10"/>
  <c r="X23" i="10"/>
  <c r="CT23" i="10"/>
  <c r="G24" i="10"/>
  <c r="AO24" i="10" s="1"/>
  <c r="F15" i="10"/>
  <c r="AI15" i="10" s="1"/>
  <c r="CW18" i="10"/>
  <c r="CK18" i="10"/>
  <c r="BY18" i="10"/>
  <c r="BM18" i="10"/>
  <c r="BU18" i="10"/>
  <c r="BH18" i="10"/>
  <c r="AU18" i="10"/>
  <c r="AH18" i="10"/>
  <c r="U18" i="10"/>
  <c r="CZ18" i="10"/>
  <c r="CL18" i="10"/>
  <c r="BI18" i="10"/>
  <c r="BV18" i="10"/>
  <c r="BG18" i="10"/>
  <c r="AS18" i="10"/>
  <c r="AE18" i="10"/>
  <c r="P18" i="10"/>
  <c r="CF18" i="10"/>
  <c r="BP18" i="10"/>
  <c r="AY18" i="10"/>
  <c r="AW18" i="10"/>
  <c r="AD18" i="10"/>
  <c r="M18" i="10"/>
  <c r="CC18" i="10"/>
  <c r="BL18" i="10"/>
  <c r="AV18" i="10"/>
  <c r="L18" i="10"/>
  <c r="CQ18" i="10"/>
  <c r="F18" i="10"/>
  <c r="CP18" i="10"/>
  <c r="AX18" i="10"/>
  <c r="Y18" i="10"/>
  <c r="CO18" i="10"/>
  <c r="AR18" i="10"/>
  <c r="X18" i="10"/>
  <c r="CN18" i="10"/>
  <c r="BQ18" i="10"/>
  <c r="AP18" i="10"/>
  <c r="V18" i="10"/>
  <c r="CI18" i="10"/>
  <c r="AN18" i="10"/>
  <c r="T18" i="10"/>
  <c r="CR18" i="10"/>
  <c r="BB18" i="10"/>
  <c r="CG18" i="10"/>
  <c r="AM18" i="10"/>
  <c r="CB18" i="10"/>
  <c r="BZ18" i="10"/>
  <c r="BJ18" i="10"/>
  <c r="I18" i="10"/>
  <c r="BD18" i="10"/>
  <c r="BC18" i="10"/>
  <c r="BX18" i="10"/>
  <c r="J18" i="10"/>
  <c r="BF18" i="10"/>
  <c r="AA18" i="10"/>
  <c r="S18" i="10"/>
  <c r="AG18" i="10"/>
  <c r="AJ18" i="10"/>
  <c r="BF23" i="10"/>
  <c r="CZ23" i="10"/>
  <c r="BJ23" i="10"/>
  <c r="BR23" i="10"/>
  <c r="AW23" i="10"/>
  <c r="BC23" i="10"/>
  <c r="AL23" i="10"/>
  <c r="R23" i="10"/>
  <c r="G21" i="10"/>
  <c r="CM21" i="10"/>
  <c r="BL21" i="10"/>
  <c r="AS21" i="10"/>
  <c r="V21" i="10"/>
  <c r="CK21" i="10"/>
  <c r="BK21" i="10"/>
  <c r="AO21" i="10"/>
  <c r="U21" i="10"/>
  <c r="BH21" i="10"/>
  <c r="K21" i="10"/>
  <c r="CZ21" i="10"/>
  <c r="BG21" i="10"/>
  <c r="J21" i="10"/>
  <c r="CT21" i="10"/>
  <c r="BD21" i="10"/>
  <c r="I21" i="10"/>
  <c r="CS21" i="10"/>
  <c r="BC21" i="10"/>
  <c r="BX21" i="10"/>
  <c r="BI21" i="10"/>
  <c r="AK21" i="10"/>
  <c r="BJ21" i="10"/>
  <c r="AI21" i="10"/>
  <c r="AM21" i="10"/>
  <c r="AL21" i="10"/>
  <c r="CC21" i="10"/>
  <c r="S21" i="10"/>
  <c r="CA21" i="10"/>
  <c r="L21" i="10"/>
  <c r="BY21" i="10"/>
  <c r="AF21" i="10"/>
  <c r="CD21" i="10"/>
  <c r="AE21" i="10"/>
  <c r="CI21" i="10"/>
  <c r="I27" i="2" l="1"/>
  <c r="O15" i="10"/>
  <c r="BR15" i="10"/>
  <c r="CR15" i="10"/>
  <c r="CJ16" i="10"/>
  <c r="CT14" i="10"/>
  <c r="CT25" i="10" s="1"/>
  <c r="CM14" i="10"/>
  <c r="V14" i="10"/>
  <c r="BY14" i="10"/>
  <c r="BB15" i="10"/>
  <c r="BO15" i="10"/>
  <c r="CS15" i="10"/>
  <c r="BW15" i="10"/>
  <c r="CE15" i="10"/>
  <c r="CW16" i="10"/>
  <c r="AP16" i="10"/>
  <c r="AW16" i="10"/>
  <c r="AV16" i="10"/>
  <c r="AA16" i="10"/>
  <c r="AS16" i="10"/>
  <c r="BX16" i="10"/>
  <c r="P16" i="10"/>
  <c r="BI16" i="10"/>
  <c r="BA16" i="10"/>
  <c r="CA16" i="10"/>
  <c r="CH16" i="10"/>
  <c r="CE16" i="10"/>
  <c r="Z16" i="10"/>
  <c r="AR16" i="10"/>
  <c r="BD16" i="10"/>
  <c r="S16" i="10"/>
  <c r="CT15" i="10"/>
  <c r="Z15" i="10"/>
  <c r="K16" i="10"/>
  <c r="AF16" i="10"/>
  <c r="CP16" i="10"/>
  <c r="BH15" i="10"/>
  <c r="V15" i="10"/>
  <c r="AM15" i="10"/>
  <c r="BH16" i="10"/>
  <c r="CN16" i="10"/>
  <c r="H21" i="10"/>
  <c r="BX15" i="10"/>
  <c r="CD15" i="10"/>
  <c r="CV15" i="10"/>
  <c r="CV25" i="10" s="1"/>
  <c r="AZ15" i="10"/>
  <c r="AM16" i="10"/>
  <c r="CR16" i="10"/>
  <c r="AC16" i="10"/>
  <c r="BH14" i="10"/>
  <c r="O25" i="10"/>
  <c r="Q15" i="10"/>
  <c r="CX16" i="10"/>
  <c r="AJ16" i="10"/>
  <c r="AI17" i="10"/>
  <c r="BK17" i="10"/>
  <c r="CX17" i="10"/>
  <c r="CU17" i="10"/>
  <c r="BH17" i="10"/>
  <c r="BZ17" i="10"/>
  <c r="BL17" i="10"/>
  <c r="CK17" i="10"/>
  <c r="W17" i="10"/>
  <c r="AW17" i="10"/>
  <c r="CH17" i="10"/>
  <c r="CC17" i="10"/>
  <c r="O17" i="10"/>
  <c r="BC17" i="10"/>
  <c r="U17" i="10"/>
  <c r="Y17" i="10"/>
  <c r="CS17" i="10"/>
  <c r="T17" i="10"/>
  <c r="AZ17" i="10"/>
  <c r="AT17" i="10"/>
  <c r="BF17" i="10"/>
  <c r="I17" i="10"/>
  <c r="H17" i="10" s="1"/>
  <c r="BA17" i="10"/>
  <c r="BV17" i="10"/>
  <c r="BR17" i="10"/>
  <c r="CQ17" i="10"/>
  <c r="AR17" i="10"/>
  <c r="BX17" i="10"/>
  <c r="CD17" i="10"/>
  <c r="BI17" i="10"/>
  <c r="CA17" i="10"/>
  <c r="AB17" i="10"/>
  <c r="CP17" i="10"/>
  <c r="AA17" i="10"/>
  <c r="CE17" i="10"/>
  <c r="N14" i="10"/>
  <c r="AW14" i="10"/>
  <c r="AM14" i="10"/>
  <c r="AE15" i="10"/>
  <c r="AE25" i="10" s="1"/>
  <c r="BC15" i="10"/>
  <c r="BL15" i="10"/>
  <c r="AJ15" i="10"/>
  <c r="BS15" i="10"/>
  <c r="N15" i="10"/>
  <c r="L16" i="10"/>
  <c r="CY15" i="10"/>
  <c r="AY16" i="10"/>
  <c r="CF15" i="10"/>
  <c r="CG16" i="10"/>
  <c r="BO16" i="10"/>
  <c r="BO25" i="10" s="1"/>
  <c r="Q16" i="10"/>
  <c r="BU15" i="10"/>
  <c r="AY15" i="10"/>
  <c r="BE16" i="10"/>
  <c r="CF16" i="10"/>
  <c r="AR24" i="10"/>
  <c r="J14" i="10"/>
  <c r="CW14" i="10"/>
  <c r="BN15" i="10"/>
  <c r="BF16" i="10"/>
  <c r="BB16" i="10"/>
  <c r="CV16" i="10"/>
  <c r="AO16" i="10"/>
  <c r="E19" i="10"/>
  <c r="AO18" i="10"/>
  <c r="BW18" i="10"/>
  <c r="CX18" i="10"/>
  <c r="CS18" i="10"/>
  <c r="BS18" i="10"/>
  <c r="BO18" i="10"/>
  <c r="AL18" i="10"/>
  <c r="BE18" i="10"/>
  <c r="CH18" i="10"/>
  <c r="R18" i="10"/>
  <c r="AI18" i="10"/>
  <c r="AB18" i="10"/>
  <c r="BR18" i="10"/>
  <c r="BK18" i="10"/>
  <c r="K18" i="10"/>
  <c r="CA18" i="10"/>
  <c r="BN18" i="10"/>
  <c r="CJ18" i="10"/>
  <c r="CU18" i="10"/>
  <c r="BK15" i="10"/>
  <c r="AB15" i="10"/>
  <c r="J15" i="10"/>
  <c r="AO15" i="10"/>
  <c r="AW15" i="10"/>
  <c r="CB15" i="10"/>
  <c r="CB25" i="10" s="1"/>
  <c r="CM15" i="10"/>
  <c r="I16" i="10"/>
  <c r="AD16" i="10"/>
  <c r="X16" i="10"/>
  <c r="BV16" i="10"/>
  <c r="R16" i="10"/>
  <c r="AX16" i="10"/>
  <c r="BM16" i="10"/>
  <c r="AP24" i="10"/>
  <c r="X25" i="10"/>
  <c r="CJ17" i="10"/>
  <c r="BQ17" i="10"/>
  <c r="CB17" i="10"/>
  <c r="BN17" i="10"/>
  <c r="AH17" i="10"/>
  <c r="AT14" i="10"/>
  <c r="CO14" i="10"/>
  <c r="BC14" i="10"/>
  <c r="N18" i="10"/>
  <c r="H18" i="10" s="1"/>
  <c r="AK18" i="10"/>
  <c r="CM18" i="10"/>
  <c r="Z18" i="10"/>
  <c r="CD18" i="10"/>
  <c r="CY18" i="10"/>
  <c r="Q18" i="10"/>
  <c r="AC15" i="10"/>
  <c r="AS15" i="10"/>
  <c r="AG15" i="10"/>
  <c r="BI15" i="10"/>
  <c r="BP15" i="10"/>
  <c r="I15" i="10"/>
  <c r="CZ15" i="10"/>
  <c r="BG16" i="10"/>
  <c r="BW16" i="10"/>
  <c r="BS16" i="10"/>
  <c r="CS16" i="10"/>
  <c r="AH16" i="10"/>
  <c r="BL16" i="10"/>
  <c r="BY16" i="10"/>
  <c r="AQ17" i="10"/>
  <c r="BB17" i="10"/>
  <c r="CG17" i="10"/>
  <c r="CV17" i="10"/>
  <c r="BY17" i="10"/>
  <c r="O14" i="10"/>
  <c r="L14" i="10"/>
  <c r="BT14" i="10"/>
  <c r="BV15" i="10"/>
  <c r="BV25" i="10" s="1"/>
  <c r="U15" i="10"/>
  <c r="AV15" i="10"/>
  <c r="CL15" i="10"/>
  <c r="CL25" i="10" s="1"/>
  <c r="AN25" i="10"/>
  <c r="BD15" i="10"/>
  <c r="AU15" i="10"/>
  <c r="BF15" i="10"/>
  <c r="BF25" i="10" s="1"/>
  <c r="CI15" i="10"/>
  <c r="N16" i="10"/>
  <c r="J25" i="10"/>
  <c r="AN15" i="10"/>
  <c r="CQ15" i="10"/>
  <c r="CD16" i="10"/>
  <c r="BZ16" i="10"/>
  <c r="BT15" i="10"/>
  <c r="BU16" i="10"/>
  <c r="BQ16" i="10"/>
  <c r="V16" i="10"/>
  <c r="BW25" i="10"/>
  <c r="X14" i="10"/>
  <c r="BY25" i="10"/>
  <c r="CK15" i="10"/>
  <c r="CU15" i="10"/>
  <c r="CU25" i="10" s="1"/>
  <c r="P15" i="10"/>
  <c r="BZ15" i="10"/>
  <c r="CL16" i="10"/>
  <c r="W18" i="10"/>
  <c r="AZ18" i="10"/>
  <c r="CT18" i="10"/>
  <c r="AF18" i="10"/>
  <c r="AC18" i="10"/>
  <c r="AQ15" i="10"/>
  <c r="CN15" i="10"/>
  <c r="BE15" i="10"/>
  <c r="S15" i="10"/>
  <c r="CG15" i="10"/>
  <c r="CG25" i="10" s="1"/>
  <c r="X15" i="10"/>
  <c r="K15" i="10"/>
  <c r="CI16" i="10"/>
  <c r="AG16" i="10"/>
  <c r="CM16" i="10"/>
  <c r="M16" i="10"/>
  <c r="AZ16" i="10"/>
  <c r="CO16" i="10"/>
  <c r="CK16" i="10"/>
  <c r="AQ24" i="10"/>
  <c r="AU24" i="10"/>
  <c r="AS17" i="10"/>
  <c r="BW17" i="10"/>
  <c r="AM17" i="10"/>
  <c r="P17" i="10"/>
  <c r="CM17" i="10"/>
  <c r="BJ14" i="10"/>
  <c r="AG14" i="10"/>
  <c r="CZ14" i="10"/>
  <c r="CV18" i="10"/>
  <c r="CE18" i="10"/>
  <c r="AQ18" i="10"/>
  <c r="AQ25" i="10" s="1"/>
  <c r="BT18" i="10"/>
  <c r="BT25" i="10" s="1"/>
  <c r="O18" i="10"/>
  <c r="AT18" i="10"/>
  <c r="BA18" i="10"/>
  <c r="AR15" i="10"/>
  <c r="AT15" i="10"/>
  <c r="BY15" i="10"/>
  <c r="AP15" i="10"/>
  <c r="AP25" i="10" s="1"/>
  <c r="R15" i="10"/>
  <c r="AL15" i="10"/>
  <c r="W15" i="10"/>
  <c r="AL16" i="10"/>
  <c r="AK16" i="10"/>
  <c r="Y16" i="10"/>
  <c r="AE16" i="10"/>
  <c r="BR16" i="10"/>
  <c r="O16" i="10"/>
  <c r="BT17" i="10"/>
  <c r="CT17" i="10"/>
  <c r="Q17" i="10"/>
  <c r="AJ17" i="10"/>
  <c r="R17" i="10"/>
  <c r="W14" i="10"/>
  <c r="BB14" i="10"/>
  <c r="Y25" i="10"/>
  <c r="CC15" i="10"/>
  <c r="T15" i="10"/>
  <c r="CO15" i="10"/>
  <c r="L15" i="10"/>
  <c r="BJ15" i="10"/>
  <c r="AH15" i="10"/>
  <c r="BA15" i="10"/>
  <c r="CT16" i="10"/>
  <c r="CB16" i="10"/>
  <c r="AT16" i="10"/>
  <c r="AU16" i="10"/>
  <c r="CY16" i="10"/>
  <c r="CY25" i="10" s="1"/>
  <c r="AB16" i="10"/>
  <c r="BJ25" i="10"/>
  <c r="AO14" i="10"/>
  <c r="CE14" i="10"/>
  <c r="I14" i="10"/>
  <c r="U14" i="10"/>
  <c r="U25" i="10" s="1"/>
  <c r="BV14" i="10"/>
  <c r="AA14" i="10"/>
  <c r="T14" i="10"/>
  <c r="CJ14" i="10"/>
  <c r="AC14" i="10"/>
  <c r="BR14" i="10"/>
  <c r="CV14" i="10"/>
  <c r="CQ14" i="10"/>
  <c r="AX14" i="10"/>
  <c r="CL14" i="10"/>
  <c r="CC14" i="10"/>
  <c r="AL14" i="10"/>
  <c r="Q14" i="10"/>
  <c r="BE14" i="10"/>
  <c r="CG14" i="10"/>
  <c r="BX14" i="10"/>
  <c r="BX25" i="10" s="1"/>
  <c r="AD14" i="10"/>
  <c r="BN14" i="10"/>
  <c r="CS14" i="10"/>
  <c r="AR14" i="10"/>
  <c r="BP14" i="10"/>
  <c r="BD14" i="10"/>
  <c r="K14" i="10"/>
  <c r="AU14" i="10"/>
  <c r="CA14" i="10"/>
  <c r="P14" i="10"/>
  <c r="CF14" i="10"/>
  <c r="AE14" i="10"/>
  <c r="AZ14" i="10"/>
  <c r="AH14" i="10"/>
  <c r="CN14" i="10"/>
  <c r="Z14" i="10"/>
  <c r="BI14" i="10"/>
  <c r="AQ14" i="10"/>
  <c r="BS14" i="10"/>
  <c r="R14" i="10"/>
  <c r="R25" i="10" s="1"/>
  <c r="AK14" i="10"/>
  <c r="AK25" i="10" s="1"/>
  <c r="M14" i="10"/>
  <c r="BU14" i="10"/>
  <c r="BZ14" i="10"/>
  <c r="BG14" i="10"/>
  <c r="BG25" i="10" s="1"/>
  <c r="AP14" i="10"/>
  <c r="CX14" i="10"/>
  <c r="AS14" i="10"/>
  <c r="CI14" i="10"/>
  <c r="CU14" i="10"/>
  <c r="BW14" i="10"/>
  <c r="AB14" i="10"/>
  <c r="AB25" i="10" s="1"/>
  <c r="BL14" i="10"/>
  <c r="CB14" i="10"/>
  <c r="CK14" i="10"/>
  <c r="AF14" i="10"/>
  <c r="BZ25" i="10"/>
  <c r="BM15" i="10"/>
  <c r="BM25" i="10" s="1"/>
  <c r="CP15" i="10"/>
  <c r="CW15" i="10"/>
  <c r="CJ15" i="10"/>
  <c r="CA15" i="10"/>
  <c r="AD15" i="10"/>
  <c r="Y15" i="10"/>
  <c r="BQ15" i="10"/>
  <c r="BG15" i="10"/>
  <c r="M15" i="10"/>
  <c r="AK15" i="10"/>
  <c r="AF15" i="10"/>
  <c r="CH15" i="10"/>
  <c r="CX15" i="10"/>
  <c r="AX15" i="10"/>
  <c r="AA15" i="10"/>
  <c r="AO25" i="10"/>
  <c r="Y22" i="10"/>
  <c r="O21" i="10"/>
  <c r="T21" i="10"/>
  <c r="P21" i="10"/>
  <c r="AG21" i="10"/>
  <c r="AN21" i="10"/>
  <c r="AC21" i="10"/>
  <c r="AJ21" i="10"/>
  <c r="W21" i="10"/>
  <c r="N21" i="10"/>
  <c r="AQ21" i="10"/>
  <c r="AH21" i="10"/>
  <c r="X21" i="10"/>
  <c r="AU21" i="10"/>
  <c r="AD21" i="10"/>
  <c r="R21" i="10"/>
  <c r="M21" i="10"/>
  <c r="AR21" i="10"/>
  <c r="S22" i="10"/>
  <c r="H24" i="10"/>
  <c r="AV21" i="10"/>
  <c r="CB12" i="10"/>
  <c r="L12" i="10"/>
  <c r="BK12" i="10"/>
  <c r="CG12" i="10"/>
  <c r="T12" i="10"/>
  <c r="AR12" i="10"/>
  <c r="AR25" i="10" s="1"/>
  <c r="CS12" i="10"/>
  <c r="BL12" i="10"/>
  <c r="BL25" i="10" s="1"/>
  <c r="AV13" i="10"/>
  <c r="CJ13" i="10"/>
  <c r="BB13" i="10"/>
  <c r="BB25" i="10" s="1"/>
  <c r="CR13" i="10"/>
  <c r="AP13" i="10"/>
  <c r="AY13" i="10"/>
  <c r="V13" i="10"/>
  <c r="CE13" i="10"/>
  <c r="AL11" i="10"/>
  <c r="L11" i="10"/>
  <c r="L25" i="10" s="1"/>
  <c r="CS11" i="10"/>
  <c r="AW11" i="10"/>
  <c r="AY11" i="10"/>
  <c r="BA11" i="10"/>
  <c r="BA25" i="10" s="1"/>
  <c r="BQ11" i="10"/>
  <c r="BQ25" i="10" s="1"/>
  <c r="V11" i="10"/>
  <c r="AG22" i="10"/>
  <c r="AP22" i="10"/>
  <c r="AU22" i="10"/>
  <c r="AT12" i="10"/>
  <c r="X12" i="10"/>
  <c r="M12" i="10"/>
  <c r="M25" i="10" s="1"/>
  <c r="AI12" i="10"/>
  <c r="AI25" i="10" s="1"/>
  <c r="BB12" i="10"/>
  <c r="BR12" i="10"/>
  <c r="BR25" i="10" s="1"/>
  <c r="AH12" i="10"/>
  <c r="AH25" i="10" s="1"/>
  <c r="CJ12" i="10"/>
  <c r="CH13" i="10"/>
  <c r="CZ13" i="10"/>
  <c r="AZ13" i="10"/>
  <c r="CL13" i="10"/>
  <c r="AN13" i="10"/>
  <c r="CB13" i="10"/>
  <c r="CA13" i="10"/>
  <c r="CA25" i="10" s="1"/>
  <c r="AT13" i="10"/>
  <c r="AM11" i="10"/>
  <c r="AM25" i="10" s="1"/>
  <c r="W11" i="10"/>
  <c r="W25" i="10" s="1"/>
  <c r="BK11" i="10"/>
  <c r="BK25" i="10" s="1"/>
  <c r="CF11" i="10"/>
  <c r="CI11" i="10"/>
  <c r="CK11" i="10"/>
  <c r="CK25" i="10" s="1"/>
  <c r="CR11" i="10"/>
  <c r="AT11" i="10"/>
  <c r="M23" i="10"/>
  <c r="H23" i="10" s="1"/>
  <c r="CQ25" i="10"/>
  <c r="AE22" i="10"/>
  <c r="CE12" i="10"/>
  <c r="CE25" i="10" s="1"/>
  <c r="AU12" i="10"/>
  <c r="BF11" i="10"/>
  <c r="AR22" i="10"/>
  <c r="AA22" i="10"/>
  <c r="AP12" i="10"/>
  <c r="BD12" i="10"/>
  <c r="CO12" i="10"/>
  <c r="CO25" i="10" s="1"/>
  <c r="AW12" i="10"/>
  <c r="BP12" i="10"/>
  <c r="CL12" i="10"/>
  <c r="CR12" i="10"/>
  <c r="BH12" i="10"/>
  <c r="BH25" i="10" s="1"/>
  <c r="AD13" i="10"/>
  <c r="AQ13" i="10"/>
  <c r="Z13" i="10"/>
  <c r="AG13" i="10"/>
  <c r="BX13" i="10"/>
  <c r="T13" i="10"/>
  <c r="K13" i="10"/>
  <c r="H13" i="10" s="1"/>
  <c r="BR13" i="10"/>
  <c r="BB11" i="10"/>
  <c r="Y11" i="10"/>
  <c r="N11" i="10"/>
  <c r="N25" i="10" s="1"/>
  <c r="P11" i="10"/>
  <c r="P25" i="10" s="1"/>
  <c r="T11" i="10"/>
  <c r="BC11" i="10"/>
  <c r="BC25" i="10" s="1"/>
  <c r="S11" i="10"/>
  <c r="S25" i="10" s="1"/>
  <c r="BR11" i="10"/>
  <c r="AB21" i="10"/>
  <c r="AK23" i="10"/>
  <c r="BU12" i="10"/>
  <c r="BU25" i="10" s="1"/>
  <c r="AD22" i="10"/>
  <c r="AC11" i="10"/>
  <c r="AG11" i="10"/>
  <c r="AJ11" i="10"/>
  <c r="AJ25" i="10" s="1"/>
  <c r="BP11" i="10"/>
  <c r="BP25" i="10" s="1"/>
  <c r="AF11" i="10"/>
  <c r="AF25" i="10" s="1"/>
  <c r="CD11" i="10"/>
  <c r="AV22" i="10"/>
  <c r="CN12" i="10"/>
  <c r="BW12" i="10"/>
  <c r="BI12" i="10"/>
  <c r="BI25" i="10" s="1"/>
  <c r="CD12" i="10"/>
  <c r="CD25" i="10" s="1"/>
  <c r="CZ12" i="10"/>
  <c r="CZ25" i="10" s="1"/>
  <c r="AL12" i="10"/>
  <c r="S12" i="10"/>
  <c r="H12" i="10" s="1"/>
  <c r="CH12" i="10"/>
  <c r="CH25" i="10" s="1"/>
  <c r="CW13" i="10"/>
  <c r="CW25" i="10" s="1"/>
  <c r="BV13" i="10"/>
  <c r="S13" i="10"/>
  <c r="AX13" i="10"/>
  <c r="AM13" i="10"/>
  <c r="CP13" i="10"/>
  <c r="T22" i="10"/>
  <c r="AN11" i="10"/>
  <c r="BE11" i="10"/>
  <c r="CN11" i="10"/>
  <c r="CN25" i="10" s="1"/>
  <c r="AV11" i="10"/>
  <c r="AV25" i="10" s="1"/>
  <c r="AX11" i="10"/>
  <c r="AX25" i="10" s="1"/>
  <c r="AZ11" i="10"/>
  <c r="AZ25" i="10" s="1"/>
  <c r="CC11" i="10"/>
  <c r="AS11" i="10"/>
  <c r="AS25" i="10" s="1"/>
  <c r="CP11" i="10"/>
  <c r="AI22" i="10"/>
  <c r="AF22" i="10"/>
  <c r="V22" i="10"/>
  <c r="AQ22" i="10"/>
  <c r="R22" i="10"/>
  <c r="Z22" i="10"/>
  <c r="Q22" i="10"/>
  <c r="H22" i="10" s="1"/>
  <c r="AM22" i="10"/>
  <c r="N22" i="10"/>
  <c r="AT22" i="10"/>
  <c r="AC22" i="10"/>
  <c r="AO22" i="10"/>
  <c r="X22" i="10"/>
  <c r="M22" i="10"/>
  <c r="AN22" i="10"/>
  <c r="W12" i="10"/>
  <c r="AQ12" i="10"/>
  <c r="CP12" i="10"/>
  <c r="CX12" i="10"/>
  <c r="CX25" i="10" s="1"/>
  <c r="Q12" i="10"/>
  <c r="BC12" i="10"/>
  <c r="AF12" i="10"/>
  <c r="AB13" i="10"/>
  <c r="BN13" i="10"/>
  <c r="AA13" i="10"/>
  <c r="AA25" i="10" s="1"/>
  <c r="CM13" i="10"/>
  <c r="CM25" i="10" s="1"/>
  <c r="AO13" i="10"/>
  <c r="BL13" i="10"/>
  <c r="BA13" i="10"/>
  <c r="AO11" i="10"/>
  <c r="AU11" i="10"/>
  <c r="AU25" i="10" s="1"/>
  <c r="Z11" i="10"/>
  <c r="BL11" i="10"/>
  <c r="BN11" i="10"/>
  <c r="BN25" i="10" s="1"/>
  <c r="BS11" i="10"/>
  <c r="BS25" i="10" s="1"/>
  <c r="CQ11" i="10"/>
  <c r="H10" i="10"/>
  <c r="I34" i="2" l="1"/>
  <c r="BT19" i="10"/>
  <c r="BH19" i="10"/>
  <c r="AY19" i="10"/>
  <c r="Y19" i="10"/>
  <c r="K19" i="10"/>
  <c r="CI19" i="10"/>
  <c r="BF19" i="10"/>
  <c r="AR19" i="10"/>
  <c r="AX19" i="10"/>
  <c r="AG19" i="10"/>
  <c r="T19" i="10"/>
  <c r="CG19" i="10"/>
  <c r="J19" i="10"/>
  <c r="CZ19" i="10"/>
  <c r="BX19" i="10"/>
  <c r="AB19" i="10"/>
  <c r="U19" i="10"/>
  <c r="CQ19" i="10"/>
  <c r="F19" i="10"/>
  <c r="CF19" i="10" s="1"/>
  <c r="AG25" i="10"/>
  <c r="AY25" i="10"/>
  <c r="H11" i="10"/>
  <c r="BE25" i="10"/>
  <c r="AC25" i="10"/>
  <c r="AW25" i="10"/>
  <c r="H15" i="10"/>
  <c r="CS25" i="10"/>
  <c r="BD25" i="10"/>
  <c r="H14" i="10"/>
  <c r="AT25" i="10"/>
  <c r="K25" i="10"/>
  <c r="AL25" i="10"/>
  <c r="CP25" i="10"/>
  <c r="CR25" i="10"/>
  <c r="I25" i="10"/>
  <c r="H16" i="10"/>
  <c r="CC25" i="10"/>
  <c r="CI25" i="10"/>
  <c r="Z25" i="10"/>
  <c r="Q25" i="10"/>
  <c r="T25" i="10"/>
  <c r="AD25" i="10"/>
  <c r="CF25" i="10"/>
  <c r="CJ25" i="10"/>
  <c r="V25" i="10"/>
  <c r="I29" i="2" l="1"/>
  <c r="H29" i="2" s="1"/>
  <c r="I33" i="2"/>
  <c r="BL19" i="10"/>
  <c r="BP19" i="10"/>
  <c r="AQ19" i="10"/>
  <c r="BC19" i="10"/>
  <c r="M19" i="10"/>
  <c r="N19" i="10"/>
  <c r="S19" i="10"/>
  <c r="Q19" i="10"/>
  <c r="BY19" i="10"/>
  <c r="AZ19" i="10"/>
  <c r="CS19" i="10"/>
  <c r="BZ19" i="10"/>
  <c r="AM19" i="10"/>
  <c r="AF19" i="10"/>
  <c r="AI19" i="10"/>
  <c r="AE19" i="10"/>
  <c r="CL19" i="10"/>
  <c r="BB19" i="10"/>
  <c r="AU19" i="10"/>
  <c r="CT19" i="10"/>
  <c r="BI19" i="10"/>
  <c r="AW19" i="10"/>
  <c r="BA19" i="10"/>
  <c r="AS19" i="10"/>
  <c r="CY19" i="10"/>
  <c r="CN19" i="10"/>
  <c r="CM19" i="10"/>
  <c r="BE19" i="10"/>
  <c r="BK19" i="10"/>
  <c r="CE19" i="10"/>
  <c r="CR19" i="10"/>
  <c r="BR19" i="10"/>
  <c r="CO19" i="10"/>
  <c r="AC19" i="10"/>
  <c r="CB19" i="10"/>
  <c r="CK19" i="10"/>
  <c r="CV19" i="10"/>
  <c r="BM19" i="10"/>
  <c r="Z19" i="10"/>
  <c r="I19" i="10"/>
  <c r="CC19" i="10"/>
  <c r="BN19" i="10"/>
  <c r="BQ19" i="10"/>
  <c r="BG19" i="10"/>
  <c r="CP19" i="10"/>
  <c r="AN19" i="10"/>
  <c r="P19" i="10"/>
  <c r="CJ19" i="10"/>
  <c r="CW19" i="10"/>
  <c r="L19" i="10"/>
  <c r="V19" i="10"/>
  <c r="BS19" i="10"/>
  <c r="AH19" i="10"/>
  <c r="R19" i="10"/>
  <c r="CD19" i="10"/>
  <c r="CH19" i="10"/>
  <c r="BV19" i="10"/>
  <c r="X19" i="10"/>
  <c r="AA19" i="10"/>
  <c r="BD19" i="10"/>
  <c r="CU19" i="10"/>
  <c r="AJ19" i="10"/>
  <c r="H25" i="10"/>
  <c r="W19" i="10"/>
  <c r="BW19" i="10"/>
  <c r="CA19" i="10"/>
  <c r="BJ19" i="10"/>
  <c r="O19" i="10"/>
  <c r="AD19" i="10"/>
  <c r="CX19" i="10"/>
  <c r="AV19" i="10"/>
  <c r="AT19" i="10"/>
  <c r="AP19" i="10"/>
  <c r="AK19" i="10"/>
  <c r="AO19" i="10"/>
  <c r="BO19" i="10"/>
  <c r="BU19" i="10"/>
  <c r="AL19" i="10"/>
  <c r="I30" i="2" l="1"/>
  <c r="H30" i="2" s="1"/>
  <c r="I28" i="2"/>
  <c r="I32" i="2" s="1"/>
  <c r="I35" i="2" s="1"/>
  <c r="I36" i="2" s="1"/>
  <c r="H39" i="2" s="1"/>
  <c r="K33" i="2"/>
  <c r="H33" i="2"/>
  <c r="H19" i="10"/>
  <c r="H28" i="2" l="1"/>
  <c r="H31" i="2" s="1"/>
  <c r="I31" i="2"/>
  <c r="N18" i="2" l="1"/>
  <c r="I17" i="2"/>
  <c r="I25" i="2"/>
  <c r="I26" i="2" s="1"/>
  <c r="I12" i="2"/>
  <c r="N21" i="2"/>
  <c r="N15" i="2"/>
  <c r="I15" i="2"/>
  <c r="I16" i="2"/>
  <c r="N25" i="2"/>
  <c r="N11" i="2"/>
  <c r="N17" i="2"/>
  <c r="N12" i="2"/>
  <c r="N13" i="2"/>
  <c r="N16" i="2"/>
  <c r="I21" i="2"/>
  <c r="K21" i="2" s="1"/>
  <c r="I18" i="2"/>
  <c r="I13" i="2"/>
  <c r="N14" i="2"/>
  <c r="L15" i="2" l="1"/>
  <c r="I23" i="2"/>
  <c r="K26" i="2" s="1"/>
  <c r="L25" i="2"/>
  <c r="L14" i="2"/>
  <c r="L12" i="2"/>
  <c r="L21" i="2"/>
  <c r="L11" i="2"/>
  <c r="L17" i="2"/>
  <c r="I14" i="2"/>
  <c r="K18" i="2" s="1"/>
  <c r="L16" i="2"/>
  <c r="L13" i="2"/>
  <c r="L18" i="2"/>
  <c r="I11" i="2"/>
  <c r="I19" i="2" s="1"/>
  <c r="K19" i="2" s="1"/>
</calcChain>
</file>

<file path=xl/comments1.xml><?xml version="1.0" encoding="utf-8"?>
<comments xmlns="http://schemas.openxmlformats.org/spreadsheetml/2006/main">
  <authors>
    <author>Paola Andrea Martinez Serna</author>
  </authors>
  <commentList>
    <comment ref="E1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</commentList>
</comments>
</file>

<file path=xl/sharedStrings.xml><?xml version="1.0" encoding="utf-8"?>
<sst xmlns="http://schemas.openxmlformats.org/spreadsheetml/2006/main" count="949" uniqueCount="261">
  <si>
    <t>ANÁLISIS PRESUPUESTO GENERAL</t>
  </si>
  <si>
    <t>ÍTEM</t>
  </si>
  <si>
    <t xml:space="preserve">DESCRIPCIÓN </t>
  </si>
  <si>
    <t>COSTOS UNITARIO</t>
  </si>
  <si>
    <t xml:space="preserve">VR UNITARIO </t>
  </si>
  <si>
    <t>VR TOTAL</t>
  </si>
  <si>
    <t>CANTIDAD</t>
  </si>
  <si>
    <t>MATERIALES</t>
  </si>
  <si>
    <t>TRANSPORTE</t>
  </si>
  <si>
    <t>E &amp; H</t>
  </si>
  <si>
    <t>MANO OBRA CALIFICADA</t>
  </si>
  <si>
    <t>MANO OBRA NO CALIFICADA</t>
  </si>
  <si>
    <t>IMPLEMENTACIÓN Y PUESTA EN FUNCIONAMIENTO DE EQUIPOS PARA LA OPERACIÓN FOTOVOLTAICA</t>
  </si>
  <si>
    <t>Replanteo y Localización de Usuarios</t>
  </si>
  <si>
    <t xml:space="preserve">Suministro, Transporte e Instalación de Sistema de 2 Paneles 710 W  Monocristalino bifacial, doble cristal de alta eficiencia tolerancia positiva de vatios eficiencia del modulo de 22%, Garantia de 15 años </t>
  </si>
  <si>
    <t>Suministro, Transporte e Instalación de Batería Litio 200 Ah a 25,6 Vdc con Ciclos 6000 a DoD hasta el 80%</t>
  </si>
  <si>
    <t>Suministro, Transporte e Instalación de Inversor de onda senoidal pura 24 Vdc a 2000 W con eficiencia superior al 91% de -15 a 60 °C</t>
  </si>
  <si>
    <t xml:space="preserve">Sistema de puesta a tierra  con varilla de cobre 2,4m x 5/8" tratamiento de suelos </t>
  </si>
  <si>
    <t>2.0</t>
  </si>
  <si>
    <t>SISTEMA DE MEDICIÓN Y GESTIÓN DE ENERGÍA</t>
  </si>
  <si>
    <t>Medidor prepago monofásico con sistema de gestión de recaudo con comunicación off line, Alambrado tipo riel DIN 120V-220V 5A (80A) (Unidad de Control de Medición+ Control de interface de usuario)</t>
  </si>
  <si>
    <t>3.0</t>
  </si>
  <si>
    <t>INSTALACIONES INTERNAS</t>
  </si>
  <si>
    <t>SUBTOTAL COSTOS DIRECTOS</t>
  </si>
  <si>
    <t>ADMINISTRACIÓN</t>
  </si>
  <si>
    <t>IMPREVISTOS</t>
  </si>
  <si>
    <t>UTILIDAD</t>
  </si>
  <si>
    <t>SUBTOTAL COSTOS INDIRECTOS</t>
  </si>
  <si>
    <t>COSTOS DIRECTOS + INDIRECTOS</t>
  </si>
  <si>
    <t>INTERVENTORÍA TÉCNICA</t>
  </si>
  <si>
    <t>PLAN DE GESTIÓN SOCIAL, CARACTERIZACIÓN, FORMACIÓN Y ACOMPAÑAMIENTO SOCIAL CE (Escuela TEJ)</t>
  </si>
  <si>
    <t>ADMINISTRACIÓN DELEGADA</t>
  </si>
  <si>
    <t>TOTAL PROYECTO</t>
  </si>
  <si>
    <t>DURACION DEL PROYECTO (meses)</t>
  </si>
  <si>
    <t>NUMERO DE USUARIOS (und)</t>
  </si>
  <si>
    <t>COSTO POR USUARIO ($)</t>
  </si>
  <si>
    <t>DAVID MONTAÑO OLMEDO</t>
  </si>
  <si>
    <t>1088262917 - CL205-91010</t>
  </si>
  <si>
    <t>INGENIERO ELECTRICISTA</t>
  </si>
  <si>
    <t>MS</t>
  </si>
  <si>
    <t>MOS</t>
  </si>
  <si>
    <t>TS</t>
  </si>
  <si>
    <t>EYHS</t>
  </si>
  <si>
    <t>COSTOS TOTALES</t>
  </si>
  <si>
    <t>MANO OBRA</t>
  </si>
  <si>
    <t>TRANSPORTES</t>
  </si>
  <si>
    <t xml:space="preserve">Subtotal </t>
  </si>
  <si>
    <t>ESTABLECIMIENTO DE COMUNIDADES ENERGETICAS</t>
  </si>
  <si>
    <t>___________________________________</t>
  </si>
  <si>
    <t>CANT.</t>
  </si>
  <si>
    <t>%</t>
  </si>
  <si>
    <t>______________________________________</t>
  </si>
  <si>
    <t>UNIDAD</t>
  </si>
  <si>
    <t>UN</t>
  </si>
  <si>
    <t>ANÁLISIS DE PRECIOS UNITARIOS</t>
  </si>
  <si>
    <t>DESCRIPCIÓN DE MATERIALES</t>
  </si>
  <si>
    <t>UNID.</t>
  </si>
  <si>
    <t>VR. UNIT.  + IVA</t>
  </si>
  <si>
    <t>VALOR ANTES DE IVA</t>
  </si>
  <si>
    <t>VALOR IVA</t>
  </si>
  <si>
    <t>VR. PARCIAL</t>
  </si>
  <si>
    <t>SUBTOTAL MATERIALES</t>
  </si>
  <si>
    <t>DESCRIPCIÓN EQUIPOS y HERRAMIENTAS</t>
  </si>
  <si>
    <t>Tarifa/día</t>
  </si>
  <si>
    <t>Rendimiento</t>
  </si>
  <si>
    <t>VR. ÍTEM</t>
  </si>
  <si>
    <t>UND</t>
  </si>
  <si>
    <t>SUBTOTAL EQUIPOS Y HERRAMIENTAS</t>
  </si>
  <si>
    <t>DESCRIPCIÓN TRANSPORTES</t>
  </si>
  <si>
    <t>PESO</t>
  </si>
  <si>
    <t>TARIFA/Kg</t>
  </si>
  <si>
    <t>AJUSTE / VOLUMEN</t>
  </si>
  <si>
    <t>SUBTOTAL TRANSPORTES</t>
  </si>
  <si>
    <t>MANO DE OBRA</t>
  </si>
  <si>
    <t>DESCRIPCIÓN MANO DE OBRA</t>
  </si>
  <si>
    <t>Jornal</t>
  </si>
  <si>
    <t>Fac. Prest.</t>
  </si>
  <si>
    <t>RENDIM.</t>
  </si>
  <si>
    <t>SUBTOTAL MANO DE OBRA</t>
  </si>
  <si>
    <t>ML</t>
  </si>
  <si>
    <t>EQUIPOS Y HERRAMIENTAS</t>
  </si>
  <si>
    <t>KG</t>
  </si>
  <si>
    <t>BULT.</t>
  </si>
  <si>
    <t>M^3</t>
  </si>
  <si>
    <t xml:space="preserve">ANÁLISIS CRONOGRAMA DELPROYECTO 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</si>
  <si>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</si>
  <si>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</si>
  <si>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</si>
  <si>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</si>
  <si>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</si>
  <si>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</si>
  <si>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</si>
  <si>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</si>
  <si>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</si>
  <si>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</si>
  <si>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</si>
  <si>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</si>
  <si>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</si>
  <si>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</si>
  <si>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</si>
  <si>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</si>
  <si>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</si>
  <si>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</si>
  <si>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</si>
  <si>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</si>
  <si>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</si>
  <si>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</si>
  <si>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</si>
  <si>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</si>
  <si>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 xml:space="preserve">VR TOTAL </t>
  </si>
  <si>
    <t>Inicio (semana)</t>
  </si>
  <si>
    <t>Fin (semana)</t>
  </si>
  <si>
    <t>Duracion (semana)</t>
  </si>
  <si>
    <t>Verificar</t>
  </si>
  <si>
    <t xml:space="preserve">Etapa Precontractual del Proyecto </t>
  </si>
  <si>
    <t xml:space="preserve">Liquidacion del proyecto </t>
  </si>
  <si>
    <t>ANÁLISIS FLUJO DE CAJA</t>
  </si>
  <si>
    <t>1.1</t>
  </si>
  <si>
    <t>1.2</t>
  </si>
  <si>
    <t>1.3</t>
  </si>
  <si>
    <t>1.4</t>
  </si>
  <si>
    <t>1.5</t>
  </si>
  <si>
    <t>1.6</t>
  </si>
  <si>
    <t>1.7</t>
  </si>
  <si>
    <t>1.8</t>
  </si>
  <si>
    <t>Suministro, Transporte e Instalación de Mástil estructurado de 3 mtrs x160mm con base cuadrada de 330mmx330mm, acero galvanizado, espesor 2.5mm para Modulos de 2 Paneles Solares</t>
  </si>
  <si>
    <t>CONSTRUCCIÓN INTEGRAL DE SOLUCIONES INDIVIDUALES FOTOVOLTAICAS PARA LA GENERACIÓN DE ENERGÍA ELÉCTRICA EN VIVIENDA RURAL DISPERSA, EN EL MUNICIPIO DE  VILLAGARZÓN EN EL DEPARTAMENTO DEL PUTUMAYO</t>
  </si>
  <si>
    <t>Equipo GPS</t>
  </si>
  <si>
    <t>Papelería</t>
  </si>
  <si>
    <t xml:space="preserve">lapiceros y demás </t>
  </si>
  <si>
    <t>Transporte Interveredal para replanteo</t>
  </si>
  <si>
    <t>Encuestador</t>
  </si>
  <si>
    <t>Capataz</t>
  </si>
  <si>
    <t>Electricista</t>
  </si>
  <si>
    <t xml:space="preserve">Paneles 710 W  Monocristalino bifacial, doble cristal de alta eficiencia tolerancia positiva de vatios eficiencia del modulo de 22%, Garantia de 15 años </t>
  </si>
  <si>
    <t>Tornillos en acero galvanizado 1/4" x 3/4, incluye tuerca, guaza y arandela.</t>
  </si>
  <si>
    <t>Conector MC4 hembra.</t>
  </si>
  <si>
    <t>Conector MC4 macho.</t>
  </si>
  <si>
    <t>Cable Solar 6 mm2 NEGRO.</t>
  </si>
  <si>
    <t>Caja de paso externa plástica con riel IP65 20x20 Cm doble fondo.</t>
  </si>
  <si>
    <t>Interruptor termomagnetico de 20 A tipo riel - DC</t>
  </si>
  <si>
    <t>Bloque de distribucion aislado (barraje)</t>
  </si>
  <si>
    <t>Descargador de sobretensiones (DPS)</t>
  </si>
  <si>
    <t>Cinta Bandit 1/4, incluye hebilla en acero inoxidable.</t>
  </si>
  <si>
    <t xml:space="preserve">Riel omega, incluye remaches </t>
  </si>
  <si>
    <t>Prensa estopa plastica 3/4".</t>
  </si>
  <si>
    <t>Conector recto para coraza 3/4".</t>
  </si>
  <si>
    <t>Conector curvo para coraza de 3/4".</t>
  </si>
  <si>
    <t>Coraza americana, alma en acero 3/4"</t>
  </si>
  <si>
    <t>Consumibles (amarres, marquillas, cinta de marcación y/o aislante, etc)</t>
  </si>
  <si>
    <t>Herramienta menor</t>
  </si>
  <si>
    <t>Transporte (Terrestre) Villagarzón - Cabecera Veredas Beneficiarias, incluye cargue y descargue de materiales.</t>
  </si>
  <si>
    <t>Auxiliar electricista</t>
  </si>
  <si>
    <t>Estructura metálica galvanizada para soportar dos (2) paneles fotovoltaicos</t>
  </si>
  <si>
    <t>Poste metálico tipo mastil estructurado de 3 mtrs, en acero galvanizado, espesor 2.5mm, dos mirillas</t>
  </si>
  <si>
    <t>Tornillería metálica galvanizada fijación</t>
  </si>
  <si>
    <t xml:space="preserve">Cemento </t>
  </si>
  <si>
    <t>Arena</t>
  </si>
  <si>
    <t>Grava 1/2"</t>
  </si>
  <si>
    <t>Varilla de acero estructural corrugada 1/2" x 6 [m]</t>
  </si>
  <si>
    <t>Varilla de acero estructural corrugada 3/8" x 6 [m]</t>
  </si>
  <si>
    <t>Alambre de acero</t>
  </si>
  <si>
    <t>Pernos en acero 5/8 " - punta roscada y galvanizada-cuerpo en L - Longitud total 90 [cm] - gancho 20 [cm]</t>
  </si>
  <si>
    <t>Oficial de construcción</t>
  </si>
  <si>
    <t>Ayudante de Obra Civil</t>
  </si>
  <si>
    <t>Interruptor termomagnetico de 63 A tipo riel - DC</t>
  </si>
  <si>
    <t>Cable de cobre THHN/THWN #6 AWG COLOR VERDE</t>
  </si>
  <si>
    <t>Conductor calibre 10 AWG Negro</t>
  </si>
  <si>
    <t>Soporte de fijacion de Regulador</t>
  </si>
  <si>
    <t>Suministro, Transporte e Instalación de Batería Litio 200 Ah a 25.6 Vdc con Ciclos 6000 a DoD hasta el 80%</t>
  </si>
  <si>
    <t>Batería Litio 200 Ah a 25.6 Vdc con Ciclos 6000 a DoD hasta el 80%</t>
  </si>
  <si>
    <t>Terminales para batería</t>
  </si>
  <si>
    <t>Termoencogible 10 mm</t>
  </si>
  <si>
    <t>Inversor de onda senoidal pura 24 Vdc a 2000 W con eficiencia superior al 91% de -15 a 60 °C</t>
  </si>
  <si>
    <t>Soporte de fijacion de Inversor</t>
  </si>
  <si>
    <t>Alambre #10 THHN - verde (aterrizaje de carcasas metálicas)</t>
  </si>
  <si>
    <t>Gabinete metálico con puerta y chapa para equipos y conexiones DC/AC (incluye doblefondo, entrepaños, angeos metalicos, troquelados, diseño y fabricacion a la medida de los componentes),  60cm de frente, 46cm de fondo y 84cm de alto</t>
  </si>
  <si>
    <t>Excavación de zanja para acometida principal en zona verde de 20X60cm</t>
  </si>
  <si>
    <t>Cable de cobre encauchetado 2x6 AWG THWN TC SR</t>
  </si>
  <si>
    <t>Tubería EMT 1/2"</t>
  </si>
  <si>
    <t>Curva EMT 1/2"</t>
  </si>
  <si>
    <t>Accesorios de fijacion tuberia EMT a muro</t>
  </si>
  <si>
    <t>Tuberia PVC 1/2"</t>
  </si>
  <si>
    <t>Clavija Codelca tres polos.</t>
  </si>
  <si>
    <t>Cable de cobre desnudo 12 AWG o THHN 12 - verde</t>
  </si>
  <si>
    <t>Terminal metalica EMT 1/2"</t>
  </si>
  <si>
    <t>Terminal de cobre No. 12</t>
  </si>
  <si>
    <t>Terminal de cobre No. 10</t>
  </si>
  <si>
    <t>Bornas de riel sencilla  - blanca</t>
  </si>
  <si>
    <t xml:space="preserve">Bornas de riel sencilla - verde </t>
  </si>
  <si>
    <t>Freno para borna tipo riel</t>
  </si>
  <si>
    <t>Curva PVC 1/2"</t>
  </si>
  <si>
    <t>Adaptador de tuberia pvc 3/4</t>
  </si>
  <si>
    <t>Medidor prepago monofásico bifilar bicuerpo alambrado tipo riel DIN 120V-220V 5A (80A) (Unidad de Control de Medición+ Control de interface de usuario)</t>
  </si>
  <si>
    <t>Plataforma digital para registro y facturación de recaudo centralizado</t>
  </si>
  <si>
    <t>Terminal (Datáfono) portátil con comunacion GPRS, Ethernet, WiFi y Línea telefónica, con lector interno de Código de Barras y tarjeta RFID</t>
  </si>
  <si>
    <t>Software de datáfonos para punto de venta</t>
  </si>
  <si>
    <t>Servidor para sistema de medición centralizado (DD 1TB con 500 GB Libres, 8GB RAM, Procesador Core i5 o similar, Tarjeta de Red de 100Mb, Lector de DVD, 4 puertos USB, Puerto Serial RS232 de 115 Mbps, Pantalla, Teclado, Mouse)</t>
  </si>
  <si>
    <t>UPS 2200 VA</t>
  </si>
  <si>
    <t>Caja policarbonato para contador monofásico con Riel DIN</t>
  </si>
  <si>
    <t xml:space="preserve">Minibreaker Termomagnético Monopolar 1x20A - 6kA para Riel </t>
  </si>
  <si>
    <t>Datasol DC Wifi (inlcuye 2 tarjetas Mifare)</t>
  </si>
  <si>
    <t>Aplicativo servidor de captura datalogger</t>
  </si>
  <si>
    <t>App Software Android Lectura información medidores (Hasta 4 Dispositivos)</t>
  </si>
  <si>
    <t>Entrenamiento y puesta en marcha servidor de captura (Virtual).</t>
  </si>
  <si>
    <t>Varilla maciza de cobre de 5/8" x 2,4 mt</t>
  </si>
  <si>
    <t>Cable de cobre desnudo No. 8 AWG</t>
  </si>
  <si>
    <t>Perno de Unión Cable 8 AWG-Varilla 5/8"</t>
  </si>
  <si>
    <t>Punto de registro SPT en concreto medida interior 30x30 cm con tapa</t>
  </si>
  <si>
    <t>Terminal estañada #8</t>
  </si>
  <si>
    <t>Curva PVC 1"</t>
  </si>
  <si>
    <t>Tuberia PVC 1"</t>
  </si>
  <si>
    <t>Suministro, transporte e instalación de kit basico de instalaciones internas ( (5) salidas de iluminación de led 10W a 120v y (5) salidas tomacorrientes doble con polo a tierra 120V 15A)</t>
  </si>
  <si>
    <t>Tablero de distribucion monofasico de 4 circuitos</t>
  </si>
  <si>
    <t>Breaker Monopolar enchufable de 15 A</t>
  </si>
  <si>
    <t>Cable de cobre THHN/THWN #12 AWG COLOR NEGRO</t>
  </si>
  <si>
    <t>Cable de cobre THHN/THWN #12 AWG COLOR BLANCO</t>
  </si>
  <si>
    <t>Cable de cobre THHN/THWN #12 AWG COLOR VERDE</t>
  </si>
  <si>
    <t>Cable de cobre encauchetado 3x12 AWG</t>
  </si>
  <si>
    <t>Caja metálica galvanizada 2x4"</t>
  </si>
  <si>
    <t>Caja metálica galvanizada 4x4"</t>
  </si>
  <si>
    <t xml:space="preserve">Tapa ciega 4x4 </t>
  </si>
  <si>
    <t>Unión metalica EMT 1/2"</t>
  </si>
  <si>
    <t>Abrazadera metalica doble ala 3/4"</t>
  </si>
  <si>
    <t>Interruptor sencillo</t>
  </si>
  <si>
    <t>Caja metálica octogonal para plafón</t>
  </si>
  <si>
    <t>Plafon plastico (Incluye tornillos)</t>
  </si>
  <si>
    <t>tornillos tipo drywall # 3 x 3/4"</t>
  </si>
  <si>
    <t>Bombilla ahorradora de 10 W LED</t>
  </si>
  <si>
    <t>Tomacorriente doble con polo a tierra 120V 15A</t>
  </si>
  <si>
    <t>Papel contact Naranja x pliego</t>
  </si>
  <si>
    <t>Cinta Aislante Negra  3M - #33</t>
  </si>
  <si>
    <t>Cinta Aislante Roja Temflex 3M x 18m</t>
  </si>
  <si>
    <t>Cinta Aislante Azul Temflex 3M x 18m</t>
  </si>
  <si>
    <t>Cinta Aislante Verde Temflex 3M x 18m</t>
  </si>
  <si>
    <t>VALOR TOTAL UNITARIO ÍTEM 1.1</t>
  </si>
  <si>
    <t>VALOR TOTAL UNITARIO ÍTEM 1.2</t>
  </si>
  <si>
    <t>VALOR TOTAL UNITARIO ÍTEM 1.3</t>
  </si>
  <si>
    <t>VALOR TOTAL UNITARIO ÍTEM 1.4</t>
  </si>
  <si>
    <t>VALOR TOTAL UNITARIO ÍTEM 1.5</t>
  </si>
  <si>
    <t>VALOR TOTAL UNITARIO ÍTEM 1.6</t>
  </si>
  <si>
    <t>VALOR TOTAL UNITARIO ÍTEM 1.7</t>
  </si>
  <si>
    <t>VALOR TOTAL UNITARIO ÍTEM 1.8</t>
  </si>
  <si>
    <t>2.1</t>
  </si>
  <si>
    <t>VALOR TOTAL UNITARIO ÍTEM 2.1</t>
  </si>
  <si>
    <t>3.1</t>
  </si>
  <si>
    <t>VALOR TOTAL UNITARIO ÍTEM 3.1</t>
  </si>
  <si>
    <t>Transporte (Mular - Fluvial) cabeceras  - Veredas Beneficiarias</t>
  </si>
  <si>
    <t>Suministro, transporte e Instalación de Gabinete para equipos de 84x60x46cm, lámina galvanizada, calibre número 16, pintura electrostática, Incluye la Excavación de zanja para acometida principal en zona verde de 20X60cm</t>
  </si>
  <si>
    <t>Suministro, transporte e instalación de kit basico de instalaciones internas ((5) salidas de iluminación de led 10W a 120V y (5) salidas tomacorrientes doble con polo a tierra 120V 15A)</t>
  </si>
  <si>
    <t>IMPLEMENTACIÓN DE SOLUCIONES SOLARES FOTOVOLTAICAS SSFV EN EL MARCO DE LA ESTRATEGIA NACIONAL DE COMUNIDADES ENERGÉTICAS EN EL MUNICIPIO DE VILLAGARZÓN DEPARTAMENTO DE PUTUMAYO</t>
  </si>
  <si>
    <t>Controlador MPPT de  60 A a 1600 W con eficiencia superior a 98%</t>
  </si>
  <si>
    <t>Transporte terrestre Bogotá - Villagarzón incluye cargue en Bogotá</t>
  </si>
  <si>
    <t>Suministro, Transporte e Instalación de Controlador MPPT de  60 A a 1600 W con eficiencia superior a 98%</t>
  </si>
  <si>
    <t>Suministro, transporte e Instalación de Gabinete para equipos de 84x60x46cm, lamina galvanizada, calibre numero 16, pintura electrostática, Incluye la Excavación de zanja para acometida principal en zona verde de 20X60cm</t>
  </si>
  <si>
    <t>IVA SOBRE UTILIDAD</t>
  </si>
  <si>
    <t>Suministro, Transporte e Instalación de Mastil estructurado de 3 mtrs x160mm con base cuadrada de 330mmx330mm, acero galvanizado, espesor 2.5mm para Modulos de 2 Paneles Solares</t>
  </si>
  <si>
    <t>Suministro, Transporte e Instalación de Controlador MPPT de  60 A a 1500 W con eficiencia superior a 98%</t>
  </si>
  <si>
    <t>Suministro, transporte e Instalación de Gabinete para equipos de 84x60x46cm, lamina galvanizada, calibre numero 18, pintura electrostática, Incluye la Excavación de zanja para acometida principal en zona verde de 20X60cm</t>
  </si>
  <si>
    <t>APOYO A LA SUPERVISIÓN</t>
  </si>
  <si>
    <t>CAPACITACIÓN A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</si>
</sst>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&quot; &quot;* #,##0.00&quot; &quot;;&quot;-&quot;* #,##0.00&quot; &quot;;&quot; &quot;* &quot;-&quot;#&quot; &quot;;&quot; &quot;@&quot; &quot;"/>
    <numFmt numFmtId="166" formatCode="&quot; &quot;* #,##0&quot; &quot;;&quot;-&quot;* #,##0&quot; &quot;;&quot; &quot;* &quot;-&quot;#&quot; &quot;;&quot; &quot;@&quot; &quot;"/>
    <numFmt numFmtId="167" formatCode="&quot; &quot;* #,##0.00&quot; &quot;;&quot; &quot;* &quot;(&quot;#,##0.00&quot;)&quot;;&quot; &quot;* &quot;-&quot;#&quot; &quot;;&quot; &quot;@&quot; &quot;"/>
    <numFmt numFmtId="168" formatCode="&quot; &quot;* #,##0&quot;   &quot;;&quot;-&quot;* #,##0&quot;   &quot;;&quot; &quot;* &quot;-&quot;#&quot;   &quot;;&quot; &quot;@&quot; &quot;"/>
    <numFmt numFmtId="169" formatCode="&quot; &quot;* #,##0&quot; &quot;;&quot; &quot;* &quot;(&quot;#,##0&quot;)&quot;;&quot; &quot;* &quot;-&quot;#&quot; &quot;;&quot; &quot;@&quot; &quot;"/>
    <numFmt numFmtId="170" formatCode="&quot; &quot;* #,##0.00&quot; &quot;[$€]&quot; &quot;;&quot;-&quot;* #,##0.00&quot; &quot;[$€]&quot; &quot;;&quot; &quot;* &quot;-&quot;#&quot; &quot;[$€]&quot; &quot;;&quot; &quot;@&quot; &quot;"/>
    <numFmt numFmtId="171" formatCode="#,##0&quot; &quot;;&quot;-&quot;#,##0&quot; &quot;"/>
    <numFmt numFmtId="172" formatCode="0.0%"/>
    <numFmt numFmtId="173" formatCode="&quot; &quot;* #,##0&quot; &quot;[$€]&quot; &quot;;&quot;-&quot;* #,##0&quot; &quot;[$€]&quot; &quot;;&quot; &quot;* &quot;- &quot;[$€]&quot; &quot;;&quot; &quot;@&quot; &quot;"/>
    <numFmt numFmtId="174" formatCode="#,##0.00&quot;  &quot;"/>
    <numFmt numFmtId="175" formatCode="&quot; &quot;* #,##0.0&quot; &quot;;&quot;-&quot;* #,##0.0&quot; &quot;;&quot; &quot;* &quot;-&quot;#&quot; &quot;;&quot; &quot;@&quot; &quot;"/>
    <numFmt numFmtId="176" formatCode="_-* #,##0.00\ [$€-803]_-;\-* #,##0.00\ [$€-803]_-;_-* &quot;-&quot;??\ [$€-803]_-;_-@_-"/>
  </numFmts>
  <fonts count="3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2060"/>
      <name val="Calibri"/>
      <family val="2"/>
    </font>
    <font>
      <b/>
      <u/>
      <sz val="14"/>
      <color rgb="FFFFFFFF"/>
      <name val="Calibri"/>
      <family val="2"/>
    </font>
    <font>
      <b/>
      <sz val="14"/>
      <color rgb="FFFFC00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b/>
      <sz val="11"/>
      <color rgb="FF002060"/>
      <name val="Calibri"/>
      <family val="2"/>
    </font>
    <font>
      <i/>
      <sz val="11"/>
      <color rgb="FF002060"/>
      <name val="Calibri"/>
      <family val="2"/>
    </font>
    <font>
      <b/>
      <i/>
      <sz val="11"/>
      <color rgb="FF002060"/>
      <name val="Calibri"/>
      <family val="2"/>
    </font>
    <font>
      <sz val="11"/>
      <color rgb="FFA6A6A6"/>
      <name val="Calibri"/>
      <family val="2"/>
    </font>
    <font>
      <sz val="11"/>
      <color rgb="FFBFBFBF"/>
      <name val="Calibri"/>
      <family val="2"/>
    </font>
    <font>
      <b/>
      <sz val="11"/>
      <color rgb="FFBFBFBF"/>
      <name val="Calibri"/>
      <family val="2"/>
    </font>
    <font>
      <b/>
      <u/>
      <sz val="16"/>
      <color rgb="FFFFFFFF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sz val="10"/>
      <color rgb="FF00206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BFBFBF"/>
      <name val="Calibri"/>
      <family val="2"/>
    </font>
    <font>
      <b/>
      <sz val="10"/>
      <color rgb="FF002060"/>
      <name val="Calibri"/>
      <family val="2"/>
    </font>
    <font>
      <sz val="10"/>
      <color rgb="FFBFBFBF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sz val="10"/>
      <color rgb="FFA6A6A6"/>
      <name val="Arial"/>
      <family val="2"/>
    </font>
    <font>
      <i/>
      <sz val="10"/>
      <name val="Arial"/>
      <family val="2"/>
    </font>
    <font>
      <sz val="10"/>
      <color rgb="FFBFBFBF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2F75B5"/>
        <bgColor rgb="FF2F75B5"/>
      </patternFill>
    </fill>
    <fill>
      <patternFill patternType="solid">
        <fgColor rgb="FF9BC2E6"/>
        <bgColor rgb="FF9BC2E6"/>
      </patternFill>
    </fill>
    <fill>
      <patternFill patternType="solid">
        <fgColor rgb="FFF2F2F2"/>
        <bgColor rgb="FFF2F2F2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DDEBF7"/>
      </left>
      <right style="thin">
        <color rgb="FFDDEBF7"/>
      </right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/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9900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rgb="FF0099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 style="thin">
        <color rgb="FFDDEBF7"/>
      </right>
      <top style="thin">
        <color rgb="FFDDEBF7"/>
      </top>
      <bottom style="thin">
        <color rgb="FFDDEBF7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17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Protection="0">
      <alignment vertical="top"/>
    </xf>
    <xf numFmtId="0" fontId="14" fillId="0" borderId="0" applyNumberFormat="0" applyBorder="0" applyProtection="0"/>
    <xf numFmtId="0" fontId="22" fillId="0" borderId="0"/>
  </cellStyleXfs>
  <cellXfs count="1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/>
    </xf>
    <xf numFmtId="168" fontId="2" fillId="2" borderId="1" xfId="4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71" fontId="11" fillId="2" borderId="0" xfId="2" applyNumberFormat="1" applyFont="1" applyFill="1" applyAlignment="1">
      <alignment horizontal="center" vertical="center"/>
    </xf>
    <xf numFmtId="165" fontId="2" fillId="2" borderId="0" xfId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8" fontId="11" fillId="0" borderId="0" xfId="4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8" fontId="11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8" fontId="9" fillId="2" borderId="1" xfId="4" applyNumberFormat="1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8" fontId="9" fillId="2" borderId="1" xfId="3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9" fontId="2" fillId="0" borderId="1" xfId="4" applyNumberFormat="1" applyFont="1" applyFill="1" applyBorder="1" applyAlignment="1">
      <alignment horizontal="left" vertical="center"/>
    </xf>
    <xf numFmtId="172" fontId="10" fillId="2" borderId="1" xfId="0" applyNumberFormat="1" applyFont="1" applyFill="1" applyBorder="1" applyAlignment="1">
      <alignment horizontal="center" vertical="center" wrapText="1"/>
    </xf>
    <xf numFmtId="168" fontId="10" fillId="2" borderId="1" xfId="4" applyNumberFormat="1" applyFont="1" applyFill="1" applyBorder="1" applyAlignment="1">
      <alignment vertical="center"/>
    </xf>
    <xf numFmtId="172" fontId="2" fillId="0" borderId="1" xfId="0" applyNumberFormat="1" applyFont="1" applyBorder="1" applyAlignment="1">
      <alignment horizontal="center" vertical="center" wrapText="1"/>
    </xf>
    <xf numFmtId="168" fontId="2" fillId="0" borderId="1" xfId="4" applyNumberFormat="1" applyFont="1" applyFill="1" applyBorder="1" applyAlignment="1">
      <alignment vertical="center"/>
    </xf>
    <xf numFmtId="168" fontId="2" fillId="6" borderId="1" xfId="4" applyNumberFormat="1" applyFont="1" applyFill="1" applyBorder="1" applyAlignment="1">
      <alignment vertical="center"/>
    </xf>
    <xf numFmtId="172" fontId="2" fillId="2" borderId="1" xfId="0" applyNumberFormat="1" applyFont="1" applyFill="1" applyBorder="1" applyAlignment="1">
      <alignment horizontal="center" vertical="center" wrapText="1"/>
    </xf>
    <xf numFmtId="172" fontId="11" fillId="2" borderId="0" xfId="3" applyNumberFormat="1" applyFont="1" applyFill="1" applyAlignment="1">
      <alignment vertical="center"/>
    </xf>
    <xf numFmtId="169" fontId="7" fillId="6" borderId="1" xfId="4" applyNumberFormat="1" applyFont="1" applyFill="1" applyBorder="1" applyAlignment="1">
      <alignment horizontal="left" vertical="center"/>
    </xf>
    <xf numFmtId="0" fontId="2" fillId="2" borderId="0" xfId="0" applyFont="1" applyFill="1"/>
    <xf numFmtId="174" fontId="2" fillId="2" borderId="0" xfId="0" applyNumberFormat="1" applyFont="1" applyFill="1"/>
    <xf numFmtId="174" fontId="5" fillId="4" borderId="3" xfId="0" applyNumberFormat="1" applyFont="1" applyFill="1" applyBorder="1" applyAlignment="1">
      <alignment horizontal="center" vertical="center"/>
    </xf>
    <xf numFmtId="174" fontId="7" fillId="5" borderId="3" xfId="0" applyNumberFormat="1" applyFont="1" applyFill="1" applyBorder="1" applyAlignment="1">
      <alignment horizontal="center" vertical="center" wrapText="1"/>
    </xf>
    <xf numFmtId="174" fontId="2" fillId="2" borderId="3" xfId="0" applyNumberFormat="1" applyFont="1" applyFill="1" applyBorder="1" applyAlignment="1">
      <alignment horizontal="center" vertical="center"/>
    </xf>
    <xf numFmtId="174" fontId="2" fillId="2" borderId="3" xfId="0" applyNumberFormat="1" applyFont="1" applyFill="1" applyBorder="1" applyAlignment="1">
      <alignment horizontal="justify" vertical="center" wrapText="1"/>
    </xf>
    <xf numFmtId="174" fontId="2" fillId="2" borderId="3" xfId="0" applyNumberFormat="1" applyFont="1" applyFill="1" applyBorder="1" applyAlignment="1">
      <alignment vertical="center"/>
    </xf>
    <xf numFmtId="174" fontId="7" fillId="2" borderId="3" xfId="0" applyNumberFormat="1" applyFont="1" applyFill="1" applyBorder="1" applyAlignment="1">
      <alignment vertical="center"/>
    </xf>
    <xf numFmtId="174" fontId="2" fillId="0" borderId="3" xfId="0" applyNumberFormat="1" applyFont="1" applyBorder="1" applyAlignment="1">
      <alignment horizontal="justify" vertical="center"/>
    </xf>
    <xf numFmtId="174" fontId="2" fillId="2" borderId="3" xfId="0" applyNumberFormat="1" applyFont="1" applyFill="1" applyBorder="1" applyAlignment="1">
      <alignment horizontal="center"/>
    </xf>
    <xf numFmtId="174" fontId="2" fillId="0" borderId="3" xfId="0" applyNumberFormat="1" applyFont="1" applyBorder="1" applyAlignment="1">
      <alignment horizontal="center" vertical="center"/>
    </xf>
    <xf numFmtId="165" fontId="2" fillId="2" borderId="0" xfId="1" applyFont="1" applyFill="1"/>
    <xf numFmtId="174" fontId="7" fillId="7" borderId="3" xfId="0" applyNumberFormat="1" applyFont="1" applyFill="1" applyBorder="1" applyAlignment="1">
      <alignment horizontal="center" vertical="center"/>
    </xf>
    <xf numFmtId="174" fontId="7" fillId="7" borderId="3" xfId="0" applyNumberFormat="1" applyFont="1" applyFill="1" applyBorder="1" applyAlignment="1">
      <alignment vertical="center"/>
    </xf>
    <xf numFmtId="174" fontId="7" fillId="2" borderId="0" xfId="0" applyNumberFormat="1" applyFont="1" applyFill="1" applyAlignment="1">
      <alignment horizontal="center" vertical="center"/>
    </xf>
    <xf numFmtId="174" fontId="7" fillId="2" borderId="0" xfId="0" applyNumberFormat="1" applyFont="1" applyFill="1" applyAlignment="1">
      <alignment vertical="center"/>
    </xf>
    <xf numFmtId="174" fontId="2" fillId="0" borderId="3" xfId="0" applyNumberFormat="1" applyFont="1" applyBorder="1" applyAlignment="1">
      <alignment horizontal="center"/>
    </xf>
    <xf numFmtId="174" fontId="2" fillId="0" borderId="3" xfId="0" applyNumberFormat="1" applyFont="1" applyBorder="1" applyAlignment="1">
      <alignment horizontal="left" vertical="center"/>
    </xf>
    <xf numFmtId="0" fontId="16" fillId="2" borderId="0" xfId="0" applyFont="1" applyFill="1"/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/>
    </xf>
    <xf numFmtId="165" fontId="16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166" fontId="16" fillId="2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6" fontId="19" fillId="2" borderId="1" xfId="1" applyNumberFormat="1" applyFont="1" applyFill="1" applyBorder="1" applyAlignment="1">
      <alignment horizontal="center" vertical="center"/>
    </xf>
    <xf numFmtId="175" fontId="20" fillId="2" borderId="1" xfId="1" applyNumberFormat="1" applyFont="1" applyFill="1" applyBorder="1" applyAlignment="1">
      <alignment horizontal="center" vertical="center"/>
    </xf>
    <xf numFmtId="0" fontId="20" fillId="2" borderId="1" xfId="0" applyFont="1" applyFill="1" applyBorder="1"/>
    <xf numFmtId="166" fontId="16" fillId="2" borderId="0" xfId="1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6" fillId="2" borderId="0" xfId="5" applyFont="1" applyFill="1" applyAlignment="1" applyProtection="1">
      <alignment horizontal="left" vertical="center"/>
    </xf>
    <xf numFmtId="0" fontId="20" fillId="2" borderId="0" xfId="5" applyFont="1" applyFill="1" applyAlignment="1" applyProtection="1">
      <alignment horizontal="left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164" fontId="26" fillId="5" borderId="14" xfId="0" applyNumberFormat="1" applyFont="1" applyFill="1" applyBorder="1" applyAlignment="1">
      <alignment horizontal="center" vertical="center"/>
    </xf>
    <xf numFmtId="164" fontId="26" fillId="5" borderId="14" xfId="0" applyNumberFormat="1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justify" vertical="center" wrapText="1"/>
    </xf>
    <xf numFmtId="0" fontId="23" fillId="2" borderId="14" xfId="0" applyFont="1" applyFill="1" applyBorder="1" applyAlignment="1">
      <alignment horizontal="center" vertical="center" wrapText="1"/>
    </xf>
    <xf numFmtId="166" fontId="27" fillId="2" borderId="14" xfId="1" applyNumberFormat="1" applyFont="1" applyFill="1" applyBorder="1" applyAlignment="1">
      <alignment vertical="center"/>
    </xf>
    <xf numFmtId="168" fontId="23" fillId="2" borderId="14" xfId="4" applyNumberFormat="1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166" fontId="27" fillId="2" borderId="11" xfId="1" applyNumberFormat="1" applyFont="1" applyFill="1" applyBorder="1" applyAlignment="1">
      <alignment vertical="center"/>
    </xf>
    <xf numFmtId="166" fontId="27" fillId="2" borderId="14" xfId="1" applyNumberFormat="1" applyFont="1" applyFill="1" applyBorder="1" applyAlignment="1">
      <alignment horizontal="right" vertical="center"/>
    </xf>
    <xf numFmtId="0" fontId="29" fillId="8" borderId="0" xfId="0" applyFont="1" applyFill="1" applyBorder="1" applyAlignment="1">
      <alignment vertical="center" wrapText="1"/>
    </xf>
    <xf numFmtId="9" fontId="23" fillId="2" borderId="0" xfId="3" applyFont="1" applyFill="1" applyAlignment="1">
      <alignment vertical="center"/>
    </xf>
    <xf numFmtId="166" fontId="27" fillId="2" borderId="1" xfId="1" applyNumberFormat="1" applyFont="1" applyFill="1" applyBorder="1" applyAlignment="1">
      <alignment vertical="center"/>
    </xf>
    <xf numFmtId="0" fontId="23" fillId="6" borderId="14" xfId="0" applyFont="1" applyFill="1" applyBorder="1" applyAlignment="1">
      <alignment vertical="center" wrapText="1"/>
    </xf>
    <xf numFmtId="170" fontId="23" fillId="2" borderId="0" xfId="2" applyFont="1" applyFill="1" applyAlignment="1">
      <alignment horizontal="center" vertical="center"/>
    </xf>
    <xf numFmtId="0" fontId="22" fillId="2" borderId="0" xfId="0" applyFont="1" applyFill="1" applyBorder="1" applyAlignment="1">
      <alignment horizontal="right" vertical="center" wrapText="1"/>
    </xf>
    <xf numFmtId="166" fontId="27" fillId="2" borderId="0" xfId="1" applyNumberFormat="1" applyFont="1" applyFill="1" applyBorder="1" applyAlignment="1">
      <alignment vertical="center"/>
    </xf>
    <xf numFmtId="176" fontId="23" fillId="2" borderId="0" xfId="0" applyNumberFormat="1" applyFont="1" applyFill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31" fillId="2" borderId="0" xfId="0" applyFont="1" applyFill="1" applyAlignment="1">
      <alignment horizontal="right" vertical="center"/>
    </xf>
    <xf numFmtId="165" fontId="23" fillId="2" borderId="0" xfId="1" applyFont="1" applyFill="1" applyAlignment="1">
      <alignment vertical="center"/>
    </xf>
    <xf numFmtId="0" fontId="22" fillId="2" borderId="13" xfId="0" applyFont="1" applyFill="1" applyBorder="1" applyAlignment="1">
      <alignment horizontal="right" vertical="center" wrapText="1"/>
    </xf>
    <xf numFmtId="0" fontId="23" fillId="2" borderId="9" xfId="0" applyFont="1" applyFill="1" applyBorder="1" applyAlignment="1">
      <alignment vertical="center"/>
    </xf>
    <xf numFmtId="164" fontId="26" fillId="5" borderId="23" xfId="0" applyNumberFormat="1" applyFont="1" applyFill="1" applyBorder="1" applyAlignment="1">
      <alignment horizontal="left" vertical="center"/>
    </xf>
    <xf numFmtId="168" fontId="23" fillId="2" borderId="15" xfId="4" applyNumberFormat="1" applyFont="1" applyFill="1" applyBorder="1" applyAlignment="1">
      <alignment vertical="center"/>
    </xf>
    <xf numFmtId="0" fontId="25" fillId="4" borderId="24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64" fontId="26" fillId="5" borderId="26" xfId="0" applyNumberFormat="1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justify" vertical="center" wrapText="1"/>
    </xf>
    <xf numFmtId="0" fontId="23" fillId="0" borderId="18" xfId="0" applyFont="1" applyBorder="1" applyAlignment="1">
      <alignment horizontal="justify" vertical="center" wrapText="1"/>
    </xf>
    <xf numFmtId="0" fontId="23" fillId="2" borderId="27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center" vertical="center"/>
    </xf>
    <xf numFmtId="0" fontId="22" fillId="2" borderId="14" xfId="0" applyFont="1" applyFill="1" applyBorder="1" applyAlignment="1">
      <alignment horizontal="right" vertical="center" wrapText="1"/>
    </xf>
    <xf numFmtId="166" fontId="30" fillId="2" borderId="14" xfId="1" applyNumberFormat="1" applyFont="1" applyFill="1" applyBorder="1" applyAlignment="1">
      <alignment horizontal="right" vertical="center"/>
    </xf>
    <xf numFmtId="0" fontId="26" fillId="6" borderId="14" xfId="0" applyFont="1" applyFill="1" applyBorder="1" applyAlignment="1">
      <alignment horizontal="right" vertical="center" wrapText="1"/>
    </xf>
    <xf numFmtId="0" fontId="32" fillId="4" borderId="2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164" fontId="26" fillId="5" borderId="16" xfId="0" applyNumberFormat="1" applyFont="1" applyFill="1" applyBorder="1" applyAlignment="1">
      <alignment horizontal="left" vertical="center" wrapText="1"/>
    </xf>
    <xf numFmtId="164" fontId="26" fillId="5" borderId="15" xfId="0" applyNumberFormat="1" applyFont="1" applyFill="1" applyBorder="1" applyAlignment="1">
      <alignment horizontal="left" vertical="center" wrapText="1"/>
    </xf>
    <xf numFmtId="164" fontId="26" fillId="5" borderId="30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/>
    <xf numFmtId="174" fontId="7" fillId="2" borderId="3" xfId="0" applyNumberFormat="1" applyFont="1" applyFill="1" applyBorder="1" applyAlignment="1">
      <alignment horizontal="center" vertical="center"/>
    </xf>
    <xf numFmtId="174" fontId="33" fillId="4" borderId="3" xfId="0" applyNumberFormat="1" applyFont="1" applyFill="1" applyBorder="1" applyAlignment="1">
      <alignment horizontal="center" vertical="center" wrapText="1"/>
    </xf>
    <xf numFmtId="174" fontId="33" fillId="4" borderId="3" xfId="0" applyNumberFormat="1" applyFont="1" applyFill="1" applyBorder="1" applyAlignment="1">
      <alignment horizontal="center" vertical="center"/>
    </xf>
    <xf numFmtId="174" fontId="5" fillId="4" borderId="4" xfId="0" applyNumberFormat="1" applyFont="1" applyFill="1" applyBorder="1" applyAlignment="1">
      <alignment horizontal="left" vertical="center" wrapText="1"/>
    </xf>
    <xf numFmtId="174" fontId="5" fillId="4" borderId="33" xfId="0" applyNumberFormat="1" applyFont="1" applyFill="1" applyBorder="1" applyAlignment="1">
      <alignment horizontal="left" vertical="center" wrapText="1"/>
    </xf>
    <xf numFmtId="174" fontId="5" fillId="4" borderId="34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</cellXfs>
  <cellStyles count="13">
    <cellStyle name="Millares" xfId="1" builtinId="3"/>
    <cellStyle name="Millares 2 2" xfId="7"/>
    <cellStyle name="Millares_Hoja1 2" xfId="4"/>
    <cellStyle name="Moneda" xfId="2" builtinId="4"/>
    <cellStyle name="Moneda [0] 2" xfId="6"/>
    <cellStyle name="Normal" xfId="0" builtinId="0"/>
    <cellStyle name="Normal 10" xfId="11"/>
    <cellStyle name="Normal 2" xfId="5"/>
    <cellStyle name="Normal 2 2" xfId="8"/>
    <cellStyle name="Normal 3" xfId="12"/>
    <cellStyle name="Normal 3 4" xfId="10"/>
    <cellStyle name="Porcentaje" xfId="3" builtinId="5"/>
    <cellStyle name="Porcentaje 2 3" xfId="9"/>
  </cellStyles>
  <dxfs count="8"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r>
              <a:rPr lang="es-CO" sz="1600" b="1" i="0" u="none" strike="noStrike" kern="1200" cap="all" spc="120" baseline="0">
                <a:solidFill>
                  <a:srgbClr val="595959"/>
                </a:solidFill>
                <a:uFillTx/>
                <a:latin typeface="Calibri"/>
              </a:rPr>
              <a:t>ANÁLISIS FLUJO DE CAJA DEL PROYECTO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3.5545233043328038E-2"/>
          <c:y val="7.4299261798211169E-2"/>
          <c:w val="0.95559425428615163"/>
          <c:h val="0.83271601268534479"/>
        </c:manualLayout>
      </c:layout>
      <c:lineChart>
        <c:grouping val="standard"/>
        <c:varyColors val="0"/>
        <c:ser>
          <c:idx val="0"/>
          <c:order val="0"/>
          <c:spPr>
            <a:ln w="22229" cap="rnd">
              <a:solidFill>
                <a:srgbClr val="ED7D31"/>
              </a:solidFill>
              <a:prstDash val="solid"/>
              <a:round/>
            </a:ln>
          </c:spPr>
          <c:marker>
            <c:symbol val="square"/>
            <c:size val="6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0" i="0" u="none" strike="noStrike" kern="1200" baseline="0">
                    <a:solidFill>
                      <a:srgbClr val="7F7F7F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val>
            <c:numRef>
              <c:f>CRONOGRAMA!$I$25:$CZ$25</c:f>
              <c:numCache>
                <c:formatCode>" "* #,##0.0" ";"-"* #,##0.0" ";" "* "-"#" ";" "@" "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56.956575315758215</c:v>
                </c:pt>
                <c:pt idx="5">
                  <c:v>56.956575315758215</c:v>
                </c:pt>
                <c:pt idx="6">
                  <c:v>56.956575315758215</c:v>
                </c:pt>
                <c:pt idx="7">
                  <c:v>56.956575315758215</c:v>
                </c:pt>
                <c:pt idx="8">
                  <c:v>280.09112349790956</c:v>
                </c:pt>
                <c:pt idx="9">
                  <c:v>280.09112349790956</c:v>
                </c:pt>
                <c:pt idx="10">
                  <c:v>280.09112349790956</c:v>
                </c:pt>
                <c:pt idx="11">
                  <c:v>280.09112349790956</c:v>
                </c:pt>
                <c:pt idx="12">
                  <c:v>280.09112349790956</c:v>
                </c:pt>
                <c:pt idx="13">
                  <c:v>280.09112349790956</c:v>
                </c:pt>
                <c:pt idx="14">
                  <c:v>280.09112349790956</c:v>
                </c:pt>
                <c:pt idx="15">
                  <c:v>280.09112349790956</c:v>
                </c:pt>
                <c:pt idx="16">
                  <c:v>280.09112349790956</c:v>
                </c:pt>
                <c:pt idx="17">
                  <c:v>280.09112349790956</c:v>
                </c:pt>
                <c:pt idx="18">
                  <c:v>280.09112349790956</c:v>
                </c:pt>
                <c:pt idx="19">
                  <c:v>280.09112349790956</c:v>
                </c:pt>
                <c:pt idx="20">
                  <c:v>280.09112349790956</c:v>
                </c:pt>
                <c:pt idx="21">
                  <c:v>280.09112349790956</c:v>
                </c:pt>
                <c:pt idx="22">
                  <c:v>280.09112349790956</c:v>
                </c:pt>
                <c:pt idx="23">
                  <c:v>280.09112349790956</c:v>
                </c:pt>
                <c:pt idx="24">
                  <c:v>280.09112349790956</c:v>
                </c:pt>
                <c:pt idx="25">
                  <c:v>280.09112349790956</c:v>
                </c:pt>
                <c:pt idx="26">
                  <c:v>280.09112349790956</c:v>
                </c:pt>
                <c:pt idx="27">
                  <c:v>280.09112349790956</c:v>
                </c:pt>
                <c:pt idx="28">
                  <c:v>280.09112349790956</c:v>
                </c:pt>
                <c:pt idx="29">
                  <c:v>280.09112349790956</c:v>
                </c:pt>
                <c:pt idx="30">
                  <c:v>280.09112349790956</c:v>
                </c:pt>
                <c:pt idx="31">
                  <c:v>280.09112349790956</c:v>
                </c:pt>
                <c:pt idx="32">
                  <c:v>284.80644913243481</c:v>
                </c:pt>
                <c:pt idx="33">
                  <c:v>284.80644913243481</c:v>
                </c:pt>
                <c:pt idx="34">
                  <c:v>284.80644913243481</c:v>
                </c:pt>
                <c:pt idx="35">
                  <c:v>284.80644913243481</c:v>
                </c:pt>
                <c:pt idx="36">
                  <c:v>284.80644913243481</c:v>
                </c:pt>
                <c:pt idx="37">
                  <c:v>284.80644913243481</c:v>
                </c:pt>
                <c:pt idx="38">
                  <c:v>284.80644913243481</c:v>
                </c:pt>
                <c:pt idx="39">
                  <c:v>284.80644913243481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B1B-9E79-F0CEC57F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95471"/>
        <c:axId val="462497391"/>
      </c:lineChart>
      <c:valAx>
        <c:axId val="462497391"/>
        <c:scaling>
          <c:orientation val="minMax"/>
        </c:scaling>
        <c:delete val="0"/>
        <c:axPos val="l"/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INGRESO TOTAL (en millon $)</a:t>
                </a:r>
              </a:p>
            </c:rich>
          </c:tx>
          <c:layout>
            <c:manualLayout>
              <c:xMode val="edge"/>
              <c:yMode val="edge"/>
              <c:x val="1.3091075003698828E-2"/>
              <c:y val="0.24094795687638756"/>
            </c:manualLayout>
          </c:layout>
          <c:overlay val="0"/>
          <c:spPr>
            <a:noFill/>
            <a:ln>
              <a:noFill/>
            </a:ln>
          </c:spPr>
        </c:title>
        <c:numFmt formatCode="&quot; &quot;* #,##0.0&quot; &quot;;&quot;-&quot;* #,##0.0&quot; &quot;;&quot; &quot;* &quot;-&quot;#&quot; &quot;;&quot; &quot;@&quot; &quot;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5471"/>
        <c:crosses val="autoZero"/>
        <c:crossBetween val="between"/>
      </c:valAx>
      <c:catAx>
        <c:axId val="46249547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DURACION DEL PROYECTO (SEMANAS)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739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104775</xdr:rowOff>
    </xdr:from>
    <xdr:to>
      <xdr:col>2</xdr:col>
      <xdr:colOff>1704975</xdr:colOff>
      <xdr:row>39</xdr:row>
      <xdr:rowOff>106237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083622-402F-4F12-8DE7-4274C5CAC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63350"/>
          <a:ext cx="2343150" cy="753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4198623</xdr:colOff>
      <xdr:row>30</xdr:row>
      <xdr:rowOff>116842</xdr:rowOff>
    </xdr:from>
    <xdr:ext cx="23385780" cy="4878067"/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E52B946-83DA-4F26-B5E9-8E2D3AB89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245748</xdr:colOff>
      <xdr:row>30</xdr:row>
      <xdr:rowOff>160020</xdr:rowOff>
    </xdr:from>
    <xdr:ext cx="1573526" cy="274320"/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DE632A25-2817-4AAF-8080-2B7ED2CAC49F}"/>
            </a:ext>
          </a:extLst>
        </xdr:cNvPr>
        <xdr:cNvSpPr/>
      </xdr:nvSpPr>
      <xdr:spPr>
        <a:xfrm>
          <a:off x="21038823" y="8094345"/>
          <a:ext cx="157352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 baseline="0"/>
            <a:t>    $9.358.753.901</a:t>
          </a:r>
          <a:endParaRPr lang="es-CO"/>
        </a:p>
      </xdr:txBody>
    </xdr:sp>
    <xdr:clientData/>
  </xdr:oneCellAnchor>
  <xdr:oneCellAnchor>
    <xdr:from>
      <xdr:col>28</xdr:col>
      <xdr:colOff>259080</xdr:colOff>
      <xdr:row>30</xdr:row>
      <xdr:rowOff>158111</xdr:rowOff>
    </xdr:from>
    <xdr:ext cx="2110736" cy="27432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6C5542A-39EB-491C-B6EE-011A6EFAEC61}"/>
            </a:ext>
          </a:extLst>
        </xdr:cNvPr>
        <xdr:cNvSpPr/>
      </xdr:nvSpPr>
      <xdr:spPr>
        <a:xfrm>
          <a:off x="18661380" y="8092436"/>
          <a:ext cx="211073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/>
            <a:t> VALOR DEL PROYECTO:  </a:t>
          </a:r>
        </a:p>
      </xdr:txBody>
    </xdr:sp>
    <xdr:clientData/>
  </xdr:oneCellAnchor>
  <xdr:twoCellAnchor editAs="oneCell">
    <xdr:from>
      <xdr:col>1</xdr:col>
      <xdr:colOff>419100</xdr:colOff>
      <xdr:row>60</xdr:row>
      <xdr:rowOff>142875</xdr:rowOff>
    </xdr:from>
    <xdr:to>
      <xdr:col>2</xdr:col>
      <xdr:colOff>2238375</xdr:colOff>
      <xdr:row>65</xdr:row>
      <xdr:rowOff>87187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FA7DB5-C713-40ED-B702-2FCEA2DC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2934950"/>
          <a:ext cx="2343150" cy="753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ELEMATIK/Proyecto%20con%20YAMIT/MAGDALENA%20CENTRO/Presupuesto%20Construcci&#243;n%20Puente%20Peatonal%20Manita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AppData\Local\Temp\Temp1_APUS%20BOYACA%20FEBRERO%202011.zip\Copia%20de%20apus%20boyaca%20febrero%2015%20de%202011%20zona%202%20(copi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BERTO/Downloads/APU%20GRUPO%201%20TBOYACA_AB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18780.8108\Presu%20ALcald&#237;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aci&#243;n%20Metrol&#237;nea/Contratos/Metrolinea/CONSULTORIA%20METROLINEA/ESTRUCTURACION%20PLIEGOS%20DE%20CONDICIONES%20PORTAL%20NORTE/ENVIO%20# 9\NORTE\PRESUPUESTO PORTAL NORTE V.3.1 - 09-07-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NEXO%202/Users/ING~1.OSC/AppData/Local/Temp/Rar$DI01.853/Cantidades_750%20_Alta_Suelo%20A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ownloads\PRESUPUESTO%20ROSAS%20-%20CAUCA%20%20-%20FAZN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Documents\CAMINOS%20DE%20LA%20PROSPERIDAD\SEGUNDA%20FASE\Copia%20de%20apus%20boyaca%20febrero%2015%20de%202011%20zona%202%20(copi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I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SPINOSA\010_Metod_Social\APU_Presupuesto\Impactos-plan%20de%20gesti&#243;n%20social-%20presupuesto%201303202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2F1FEA9\analisis%2520de%2520precios%2520unitarios%2520-%2520PLANTIL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ILLA%20TAKOA/Presupuesto/APUS%20VILLA%20TAKO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Users/jmperez/Documents/TECNICA/DEPORTE%20Y%20RECREACION/02%20ESTANDARIZADO%20POLIDEPORTIVO/05%20HOJA%20CALCULO%20ESTANDARIZADO/PRESUPUESTO%20DEL%20POLIDEPORTIVO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_y_Dis7"/>
      <sheetName val="Fondo_Ensayos7"/>
      <sheetName val="Obra_puente7"/>
      <sheetName val="AIU"/>
      <sheetName val="Fondo_Ajustes7"/>
      <sheetName val="Interventoria"/>
      <sheetName val="MINTRANSPORTE"/>
      <sheetName val="FACTOR_MULTIPLICADOR7"/>
      <sheetName val="Datos_Generales7"/>
      <sheetName val="CRONOGRAMA"/>
      <sheetName val="APU_ANTICORROSIVO7"/>
      <sheetName val="APU_LIMPIEZA_Y_PINTURA7"/>
      <sheetName val="APU_REFUERZOS7"/>
      <sheetName val="APU_ADECUACIÓN_PASAMANOS7"/>
      <sheetName val="APU_DESMONTE_BARANDA7"/>
      <sheetName val="APU_REINSTALACIÓN_BARANDA7"/>
      <sheetName val="APU_BARANDA_NUEVA7"/>
      <sheetName val="APU_PINTURA_BARANDA7"/>
      <sheetName val="APU_CONCRETO_-_METALDECK7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  <sheetName val="INSUMOS"/>
      <sheetName val="Est y Dis"/>
      <sheetName val="Fondo Ensayos"/>
      <sheetName val="Obra puente"/>
      <sheetName val="Fondo Ajustes"/>
      <sheetName val="FACTOR MULTIPLICADOR"/>
      <sheetName val="Datos Generales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MEMORIAS"/>
      <sheetName val="Est_y_Dis8"/>
      <sheetName val="Fondo_Ensayos8"/>
      <sheetName val="Obra_puente8"/>
      <sheetName val="Fondo_Ajustes8"/>
      <sheetName val="FACTOR_MULTIPLICADOR8"/>
      <sheetName val="Datos_Generales8"/>
      <sheetName val="APU_ANTICORROSIVO8"/>
      <sheetName val="APU_LIMPIEZA_Y_PINTURA8"/>
      <sheetName val="APU_REFUERZOS8"/>
      <sheetName val="APU_ADECUACIÓN_PASAMANOS8"/>
      <sheetName val="APU_DESMONTE_BARANDA8"/>
      <sheetName val="APU_REINSTALACIÓN_BARANDA8"/>
      <sheetName val="APU_BARANDA_NUEVA8"/>
      <sheetName val="APU_PINTURA_BARANDA8"/>
      <sheetName val="APU_CONCRETO_-_METALDECK8"/>
      <sheetName val="Est_y_Dis9"/>
      <sheetName val="Fondo_Ensayos9"/>
      <sheetName val="Obra_puente9"/>
      <sheetName val="Fondo_Ajustes9"/>
      <sheetName val="FACTOR_MULTIPLICADOR9"/>
      <sheetName val="Datos_Generales9"/>
      <sheetName val="APU_ANTICORROSIVO9"/>
      <sheetName val="APU_LIMPIEZA_Y_PINTURA9"/>
      <sheetName val="APU_REFUERZOS9"/>
      <sheetName val="APU_ADECUACIÓN_PASAMANOS9"/>
      <sheetName val="APU_DESMONTE_BARANDA9"/>
      <sheetName val="APU_REINSTALACIÓN_BARANDA9"/>
      <sheetName val="APU_BARANDA_NUEVA9"/>
      <sheetName val="APU_PINTURA_BARANDA9"/>
      <sheetName val="APU_CONCRETO_-_METALDECK9"/>
      <sheetName val="DATOS DE ENTRAD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SUMINISTROS"/>
      <sheetName val="200P1"/>
      <sheetName val="200P2"/>
      <sheetName val="200_1"/>
      <sheetName val="200_2"/>
      <sheetName val="201_1"/>
      <sheetName val="201_2"/>
      <sheetName val="201_3"/>
      <sheetName val="201_3P"/>
      <sheetName val="201_4"/>
      <sheetName val="201_5"/>
      <sheetName val="201_6"/>
      <sheetName val="201_7"/>
      <sheetName val="201_8"/>
      <sheetName val="201_9"/>
      <sheetName val="201_10"/>
      <sheetName val="201_11"/>
      <sheetName val="201_12"/>
      <sheetName val="201_13"/>
      <sheetName val="201_14"/>
      <sheetName val="201_15"/>
      <sheetName val="201_16"/>
      <sheetName val="201_17"/>
      <sheetName val="201_18"/>
      <sheetName val="201_19"/>
      <sheetName val="201_20"/>
      <sheetName val="201_21"/>
      <sheetName val="201_22"/>
      <sheetName val="210_1_1"/>
      <sheetName val="210_1_2"/>
      <sheetName val="210_2_1"/>
      <sheetName val="210_2_2"/>
      <sheetName val="210_2_3"/>
      <sheetName val="210_2_4"/>
      <sheetName val="211_1"/>
      <sheetName val="220_1"/>
      <sheetName val="221_1"/>
      <sheetName val="221_2"/>
      <sheetName val="225P"/>
      <sheetName val="230_1"/>
      <sheetName val="230_2"/>
      <sheetName val="231_1"/>
      <sheetName val="232_1"/>
      <sheetName val="234_1"/>
      <sheetName val="310_1"/>
      <sheetName val="311_1"/>
      <sheetName val="311P1"/>
      <sheetName val="311P2"/>
      <sheetName val="311P3"/>
      <sheetName val="312_1"/>
      <sheetName val="312_2"/>
      <sheetName val="312_3"/>
      <sheetName val="312_4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2_1"/>
      <sheetName val="341_1P"/>
      <sheetName val="410_1"/>
      <sheetName val="410_2"/>
      <sheetName val="411_1"/>
      <sheetName val="411_2"/>
      <sheetName val="411_3"/>
      <sheetName val="414_1"/>
      <sheetName val="414_2"/>
      <sheetName val="414_3"/>
      <sheetName val="414_4"/>
      <sheetName val="414_5"/>
      <sheetName val="415_1"/>
      <sheetName val="420_1"/>
      <sheetName val="420_2"/>
      <sheetName val="421_1"/>
      <sheetName val="421_2"/>
      <sheetName val="421_3"/>
      <sheetName val="421_4"/>
      <sheetName val="430_1"/>
      <sheetName val="430_2"/>
      <sheetName val="431_1"/>
      <sheetName val="431_2"/>
      <sheetName val="432_1"/>
      <sheetName val="432_2"/>
      <sheetName val="433_1"/>
      <sheetName val="433_2"/>
      <sheetName val="433_3"/>
      <sheetName val="433_4"/>
      <sheetName val="433_5"/>
      <sheetName val="433_6"/>
      <sheetName val="433_7"/>
      <sheetName val="433_8"/>
      <sheetName val="434P"/>
      <sheetName val="440_1"/>
      <sheetName val="440_1P"/>
      <sheetName val="440_2"/>
      <sheetName val="440_2P"/>
      <sheetName val="440_3"/>
      <sheetName val="440_3P"/>
      <sheetName val="440_4"/>
      <sheetName val="441_1"/>
      <sheetName val="441_1P"/>
      <sheetName val="441_2"/>
      <sheetName val="441_2P"/>
      <sheetName val="441_3"/>
      <sheetName val="441_3P"/>
      <sheetName val="441_4"/>
      <sheetName val="450_1"/>
      <sheetName val="450_1P"/>
      <sheetName val="450_2"/>
      <sheetName val="450_2P"/>
      <sheetName val="450_3"/>
      <sheetName val="450_3P"/>
      <sheetName val="450_4"/>
      <sheetName val="450_5"/>
      <sheetName val="450_6"/>
      <sheetName val="450_7"/>
      <sheetName val="450_8"/>
      <sheetName val="450_9"/>
      <sheetName val="450_9P"/>
      <sheetName val="451_1"/>
      <sheetName val="451_1P"/>
      <sheetName val="451_2"/>
      <sheetName val="451_2P"/>
      <sheetName val="451_3"/>
      <sheetName val="451_3P"/>
      <sheetName val="451_4"/>
      <sheetName val="452_1"/>
      <sheetName val="452_1P"/>
      <sheetName val="452_2"/>
      <sheetName val="452_2P"/>
      <sheetName val="452_3"/>
      <sheetName val="452_3P"/>
      <sheetName val="452_4"/>
      <sheetName val="452_4P"/>
      <sheetName val="453_1"/>
      <sheetName val="460_1"/>
      <sheetName val="460_1P"/>
      <sheetName val="461_1"/>
      <sheetName val="461_2"/>
      <sheetName val="462_1"/>
      <sheetName val="462_1_1"/>
      <sheetName val="462_2"/>
      <sheetName val="464_1"/>
      <sheetName val="464_2"/>
      <sheetName val="464_3"/>
      <sheetName val="464_4"/>
      <sheetName val="465_1"/>
      <sheetName val="466_1"/>
      <sheetName val="466_2"/>
      <sheetName val="500_1"/>
      <sheetName val="501_1"/>
      <sheetName val="510_1"/>
      <sheetName val="510P1"/>
      <sheetName val="510P2"/>
      <sheetName val="510P3"/>
      <sheetName val="600_1"/>
      <sheetName val="600_2"/>
      <sheetName val="600_3"/>
      <sheetName val="600_4"/>
      <sheetName val="600_4P"/>
      <sheetName val="600_5"/>
      <sheetName val="600_5P"/>
      <sheetName val="610_1"/>
      <sheetName val="610_2"/>
      <sheetName val="620_1"/>
      <sheetName val="620_1P"/>
      <sheetName val="620_2"/>
      <sheetName val="620_2P"/>
      <sheetName val="620_3_"/>
      <sheetName val="620_3"/>
      <sheetName val="621_1"/>
      <sheetName val="621_2"/>
      <sheetName val="621_3"/>
      <sheetName val="621_4"/>
      <sheetName val="621_5"/>
      <sheetName val="621_5P"/>
      <sheetName val="621_6"/>
      <sheetName val="621_7P"/>
      <sheetName val="622_1"/>
      <sheetName val="622_2"/>
      <sheetName val="622_3"/>
      <sheetName val="622_4"/>
      <sheetName val="622_5"/>
      <sheetName val="623_1"/>
      <sheetName val="623_1_"/>
      <sheetName val="630_1"/>
      <sheetName val="630_2"/>
      <sheetName val="630_3"/>
      <sheetName val="630_4"/>
      <sheetName val="630_5"/>
      <sheetName val="630_6"/>
      <sheetName val="630_7"/>
      <sheetName val="630_1P"/>
      <sheetName val="630_2P"/>
      <sheetName val="630_3P"/>
      <sheetName val="630_8P"/>
      <sheetName val="632_1"/>
      <sheetName val="632_1P"/>
      <sheetName val="632P"/>
      <sheetName val="640_1"/>
      <sheetName val="640_2"/>
      <sheetName val="641_1"/>
      <sheetName val="641_2"/>
      <sheetName val="641P"/>
      <sheetName val="642_1"/>
      <sheetName val="642_2"/>
      <sheetName val="642P1"/>
      <sheetName val="642P2"/>
      <sheetName val="642P3"/>
      <sheetName val="650_1"/>
      <sheetName val="650_2"/>
      <sheetName val="650_3"/>
      <sheetName val="650_4"/>
      <sheetName val="660_1"/>
      <sheetName val="660_2"/>
      <sheetName val="660_3"/>
      <sheetName val="661_1"/>
      <sheetName val="662_1"/>
      <sheetName val="662_2"/>
      <sheetName val="670_1"/>
      <sheetName val="670_2"/>
      <sheetName val="671_1"/>
      <sheetName val="671_2"/>
      <sheetName val="672_1"/>
      <sheetName val="673_1"/>
      <sheetName val="673_2"/>
      <sheetName val="673_3"/>
      <sheetName val="674_1"/>
      <sheetName val="674_2"/>
      <sheetName val="676P"/>
      <sheetName val="680_1"/>
      <sheetName val="680_2"/>
      <sheetName val="680_3"/>
      <sheetName val="681_1"/>
      <sheetName val="682_1"/>
      <sheetName val="682P"/>
      <sheetName val="683P"/>
      <sheetName val="690_1"/>
      <sheetName val="690_1P"/>
      <sheetName val="700_1"/>
      <sheetName val="700_2"/>
      <sheetName val="700_3"/>
      <sheetName val="700_4"/>
      <sheetName val="700P"/>
      <sheetName val="701_1"/>
      <sheetName val="710_1"/>
      <sheetName val="710_2"/>
      <sheetName val="710_3"/>
      <sheetName val="720_1"/>
      <sheetName val="730_1"/>
      <sheetName val="730_2"/>
      <sheetName val="730_3"/>
      <sheetName val="731_1"/>
      <sheetName val="740_1"/>
      <sheetName val="741_1"/>
      <sheetName val="800_1"/>
      <sheetName val="800_2"/>
      <sheetName val="800_3"/>
      <sheetName val="800_4"/>
      <sheetName val="800P"/>
      <sheetName val="801_1"/>
      <sheetName val="801_2"/>
      <sheetName val="801_3"/>
      <sheetName val="801_4"/>
      <sheetName val="801_5"/>
      <sheetName val="801_6"/>
      <sheetName val="801_7"/>
      <sheetName val="810_1"/>
      <sheetName val="810_2"/>
      <sheetName val="810_3"/>
      <sheetName val="811_1"/>
      <sheetName val="812_1"/>
      <sheetName val="815P"/>
      <sheetName val="900_1"/>
      <sheetName val="900_2"/>
      <sheetName val="900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 General"/>
      <sheetName val="Presupuesto vivienda"/>
      <sheetName val="AIU"/>
      <sheetName val="SIC"/>
      <sheetName val="MPM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_M_2,4"/>
      <sheetName val="F_M_1,5"/>
      <sheetName val="AIU"/>
      <sheetName val="AIU_ALCALDIA"/>
      <sheetName val="PPTO_PMA"/>
      <sheetName val="APU_PMA"/>
      <sheetName val="INSUMOS_PMA"/>
      <sheetName val="_INT__PMA"/>
      <sheetName val="PPTO_PMT"/>
      <sheetName val="APU_PMT"/>
      <sheetName val="INSUMOS_PMT"/>
      <sheetName val="INT__PMT"/>
      <sheetName val="CUADRO_COMPARATIVO"/>
      <sheetName val="1_1_EDF_ACC_ADM_EQUIP_PLAT"/>
      <sheetName val="2_1_EDF_OFC_PAT_TALLER"/>
      <sheetName val="3_1_EDF_MANT_PAT_TALLER"/>
      <sheetName val="4_1_ÁREA_ABAST_LAV"/>
      <sheetName val="5_1_ÁREA_LIBRES"/>
      <sheetName val="6_1_COMPL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_General"/>
      <sheetName val="AIU"/>
      <sheetName val="Presup_Cancha"/>
      <sheetName val="1_Preliminares"/>
      <sheetName val="2_Cimentación_Est_Met"/>
      <sheetName val="3_HS"/>
      <sheetName val="Apus_In_Elect"/>
      <sheetName val="Apus_Cubierta"/>
      <sheetName val="Apus_Dotación_Pintura"/>
      <sheetName val="Insumos"/>
      <sheetName val="Equipo_Trans_"/>
      <sheetName val="M_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_Prestacional_(2)"/>
      <sheetName val="Factor_Multiplicador"/>
      <sheetName val="Gastos_de_Legalización"/>
      <sheetName val="Mano_de_Obra"/>
      <sheetName val="Resumen"/>
      <sheetName val="PRESUPUESTO_GENERAL_SEGÚN_MGA"/>
      <sheetName val="Presupuesto_Interventoría"/>
      <sheetName val="Factor_Prestacional"/>
      <sheetName val="PMA_"/>
      <sheetName val="PTS"/>
      <sheetName val="Hoja1"/>
      <sheetName val="Presupuesto_General"/>
      <sheetName val="Análisis_AIU"/>
      <sheetName val="1_1"/>
      <sheetName val="2_1"/>
      <sheetName val="2_2"/>
      <sheetName val="2_3"/>
      <sheetName val="2_4"/>
      <sheetName val="2_5"/>
      <sheetName val="2_6"/>
      <sheetName val="2_7"/>
      <sheetName val="2_8"/>
      <sheetName val="3_1"/>
      <sheetName val="3_2"/>
      <sheetName val="4_1"/>
      <sheetName val="5_1"/>
      <sheetName val="ESTUDIO_DE_MERCADO_CIVIL"/>
      <sheetName val="MEM_CANTIDADES_CIVILES"/>
      <sheetName val="Materiales"/>
      <sheetName val="Rendimiento"/>
      <sheetName val="Transporte"/>
      <sheetName val="Equipos"/>
      <sheetName val="Factor Prestacional (2)"/>
      <sheetName val="Factor Multiplicador"/>
      <sheetName val="Gastos de Legalización"/>
      <sheetName val="Mano de Obra"/>
      <sheetName val="PRESUPUESTO GENERAL SEGÚN MGA"/>
      <sheetName val="Presupuesto Interventoría"/>
      <sheetName val="Factor Prestacional"/>
      <sheetName val="PMA 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ESTUDIO DE MERCADO CIVIL"/>
      <sheetName val="MEM_CANTIDADES CIVI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ntidades_Financiador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Objetivos_de_Política"/>
      <sheetName val="Programa_Presupuestal"/>
      <sheetName val="Subprograma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ANALISIS_SOCIAL"/>
      <sheetName val="IMPACTOS"/>
      <sheetName val="FILTRO"/>
      <sheetName val="IDENTIFICACION_DE_IMPACTOS"/>
      <sheetName val="ANALISIS_DE_IMPACTOS"/>
      <sheetName val="1,1_Conocimiento_comunidad"/>
      <sheetName val="APU_1_1"/>
      <sheetName val="1,2_Socializaciones"/>
      <sheetName val="CP_GS_MANO_DE_OBRA"/>
      <sheetName val="MATERIALES"/>
      <sheetName val="EQUIPOS_Y_HERRAMIENTAS"/>
      <sheetName val="TRASNPORTE"/>
      <sheetName val="PRESUPUESTO_GENERAL_GESTION_SOC"/>
      <sheetName val="FACTOR_PRESTACIONAL"/>
      <sheetName val="FICHA_2"/>
      <sheetName val="FICHA_3"/>
      <sheetName val="FICHA_4"/>
      <sheetName val="CRONOGRAMA"/>
      <sheetName val="Obligaciones_y_flujo_de_pagos"/>
      <sheetName val="Impactos-plan_de_gestión_social"/>
      <sheetName val="ANALISIS SOCIAL"/>
      <sheetName val="IDENTIFICACION DE IMPACTOS"/>
      <sheetName val="ANALISIS DE IMPACTOS"/>
      <sheetName val="1,1 Conocimiento_comunidad"/>
      <sheetName val="APU_1.1"/>
      <sheetName val="1,2 Socializaciones"/>
      <sheetName val="CP_GS_MANO DE OBRA"/>
      <sheetName val="EQUIPOS Y HERRAMIENTAS"/>
      <sheetName val="PRESUPUESTO GENERAL GESTION SOC"/>
      <sheetName val="FACTOR PRESTACIONAL"/>
      <sheetName val="FICHA 2"/>
      <sheetName val="FICHA 3"/>
      <sheetName val="FICHA 4"/>
      <sheetName val="Obligaciones y flujo de pagos"/>
      <sheetName val="Impactos-plan de gestión social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  <sheetName val="Indicadores_de_Ciencia"/>
      <sheetName val="Indicadores_de_Empleo"/>
      <sheetName val="Indicadores_de_Eficiencia"/>
      <sheetName val="Indicadores_de_Producto"/>
      <sheetName val="Indicadores_de_Impacto"/>
      <sheetName val="Indicadores_Gestión"/>
      <sheetName val="Entidades_Financiado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_OBRA"/>
      <sheetName val="MEMORI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_REGIONES"/>
      <sheetName val="PRESUPUESTO_DETALLADO"/>
      <sheetName val="PRESUPUESTO_BASE_POLIDEPORTIVO"/>
      <sheetName val="AHORROS"/>
      <sheetName val="días_habiles_2015"/>
      <sheetName val="MANTENIMIENTO_y_OPERACIÓN"/>
      <sheetName val="PRESUPUESTO_DE_E&amp;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3"/>
  <sheetViews>
    <sheetView topLeftCell="C25" workbookViewId="0">
      <selection activeCell="J28" sqref="J28"/>
    </sheetView>
  </sheetViews>
  <sheetFormatPr baseColWidth="10" defaultColWidth="9.1796875" defaultRowHeight="14.5" x14ac:dyDescent="0.35"/>
  <cols>
    <col min="1" max="1" width="2.26953125" style="1" customWidth="1"/>
    <col min="2" max="2" width="7.26953125" style="1" customWidth="1"/>
    <col min="3" max="3" width="64" style="1" customWidth="1"/>
    <col min="4" max="4" width="14.81640625" style="1" customWidth="1"/>
    <col min="5" max="5" width="18.26953125" style="1" customWidth="1"/>
    <col min="6" max="6" width="15" style="1" customWidth="1"/>
    <col min="7" max="7" width="13.7265625" style="1" bestFit="1" customWidth="1"/>
    <col min="8" max="8" width="12.54296875" style="1" bestFit="1" customWidth="1"/>
    <col min="9" max="9" width="19.54296875" style="1" customWidth="1"/>
    <col min="10" max="10" width="6.81640625" style="1" customWidth="1"/>
    <col min="11" max="11" width="17.7265625" style="18" bestFit="1" customWidth="1"/>
    <col min="12" max="12" width="12.7265625" style="18" bestFit="1" customWidth="1"/>
    <col min="13" max="13" width="17.7265625" style="18" bestFit="1" customWidth="1"/>
    <col min="14" max="14" width="19.1796875" style="18" customWidth="1"/>
    <col min="15" max="15" width="18.7265625" style="1" customWidth="1"/>
    <col min="16" max="16" width="17.7265625" style="1" bestFit="1" customWidth="1"/>
    <col min="17" max="17" width="14.81640625" style="1" bestFit="1" customWidth="1"/>
    <col min="18" max="18" width="12.54296875" style="1" bestFit="1" customWidth="1"/>
    <col min="19" max="19" width="9.1796875" style="1" customWidth="1"/>
    <col min="20" max="16384" width="9.1796875" style="1"/>
  </cols>
  <sheetData>
    <row r="1" spans="2:16" x14ac:dyDescent="0.35">
      <c r="E1" s="2" t="s">
        <v>39</v>
      </c>
      <c r="F1" s="2" t="s">
        <v>40</v>
      </c>
      <c r="G1" s="2" t="s">
        <v>41</v>
      </c>
      <c r="H1" s="2" t="s">
        <v>42</v>
      </c>
    </row>
    <row r="3" spans="2:16" ht="37.9" customHeight="1" x14ac:dyDescent="0.35">
      <c r="B3" s="132" t="s">
        <v>126</v>
      </c>
      <c r="C3" s="132"/>
      <c r="D3" s="132"/>
      <c r="E3" s="132"/>
      <c r="F3" s="132"/>
      <c r="G3" s="132"/>
      <c r="H3" s="132"/>
      <c r="I3" s="132"/>
    </row>
    <row r="4" spans="2:16" x14ac:dyDescent="0.35">
      <c r="B4" s="133"/>
      <c r="C4" s="133"/>
      <c r="D4" s="133"/>
      <c r="E4" s="133"/>
      <c r="F4" s="133"/>
      <c r="G4" s="133"/>
      <c r="H4" s="133"/>
      <c r="I4" s="133"/>
    </row>
    <row r="6" spans="2:16" ht="18.5" x14ac:dyDescent="0.35">
      <c r="B6" s="134" t="s">
        <v>0</v>
      </c>
      <c r="C6" s="134"/>
      <c r="D6" s="134"/>
      <c r="E6" s="134"/>
      <c r="F6" s="134"/>
      <c r="G6" s="134"/>
      <c r="H6" s="134"/>
      <c r="I6" s="134"/>
    </row>
    <row r="8" spans="2:16" ht="14.5" customHeight="1" x14ac:dyDescent="0.35">
      <c r="B8" s="135" t="s">
        <v>1</v>
      </c>
      <c r="C8" s="135" t="s">
        <v>2</v>
      </c>
      <c r="D8" s="3"/>
      <c r="E8" s="136" t="s">
        <v>43</v>
      </c>
      <c r="F8" s="136"/>
      <c r="G8" s="136"/>
      <c r="H8" s="136"/>
      <c r="I8" s="136" t="s">
        <v>4</v>
      </c>
    </row>
    <row r="9" spans="2:16" ht="14.5" customHeight="1" x14ac:dyDescent="0.35">
      <c r="B9" s="135"/>
      <c r="C9" s="135"/>
      <c r="D9" s="3" t="s">
        <v>6</v>
      </c>
      <c r="E9" s="4" t="s">
        <v>7</v>
      </c>
      <c r="F9" s="4" t="s">
        <v>44</v>
      </c>
      <c r="G9" s="4" t="s">
        <v>45</v>
      </c>
      <c r="H9" s="4" t="s">
        <v>9</v>
      </c>
      <c r="I9" s="136"/>
    </row>
    <row r="10" spans="2:16" x14ac:dyDescent="0.35">
      <c r="B10" s="5">
        <v>1</v>
      </c>
      <c r="C10" s="137" t="s">
        <v>12</v>
      </c>
      <c r="D10" s="137"/>
      <c r="E10" s="137"/>
      <c r="F10" s="137"/>
      <c r="G10" s="137"/>
      <c r="H10" s="137"/>
      <c r="I10" s="137"/>
      <c r="K10" s="19"/>
    </row>
    <row r="11" spans="2:16" x14ac:dyDescent="0.35">
      <c r="B11" s="6">
        <v>1.1000000000000001</v>
      </c>
      <c r="C11" s="7" t="s">
        <v>13</v>
      </c>
      <c r="D11" s="8">
        <v>293</v>
      </c>
      <c r="E11" s="9" t="e">
        <v>#VALUE!</v>
      </c>
      <c r="F11" s="9" t="e">
        <v>#VALUE!</v>
      </c>
      <c r="G11" s="9" t="e">
        <v>#VALUE!</v>
      </c>
      <c r="H11" s="9" t="e">
        <v>#VALUE!</v>
      </c>
      <c r="I11" s="10" t="e">
        <f t="shared" ref="I11:I18" si="0">+SUM(E11:H11)</f>
        <v>#VALUE!</v>
      </c>
      <c r="L11" s="18" t="e">
        <f t="shared" ref="L11:L18" si="1">+(E11+F11+G11+H11)=N11</f>
        <v>#VALUE!</v>
      </c>
      <c r="M11" s="20">
        <v>114108850</v>
      </c>
      <c r="N11" s="20" t="e">
        <f t="shared" ref="N11:N18" si="2">+M11*(1+$H$31)</f>
        <v>#REF!</v>
      </c>
      <c r="O11" s="16"/>
      <c r="P11" s="16"/>
    </row>
    <row r="12" spans="2:16" ht="62.25" customHeight="1" x14ac:dyDescent="0.35">
      <c r="B12" s="6">
        <v>1.2</v>
      </c>
      <c r="C12" s="11" t="s">
        <v>14</v>
      </c>
      <c r="D12" s="8">
        <v>293</v>
      </c>
      <c r="E12" s="9" t="e">
        <v>#VALUE!</v>
      </c>
      <c r="F12" s="9" t="e">
        <v>#VALUE!</v>
      </c>
      <c r="G12" s="9" t="e">
        <v>#VALUE!</v>
      </c>
      <c r="H12" s="9" t="e">
        <v>#VALUE!</v>
      </c>
      <c r="I12" s="10" t="e">
        <f t="shared" si="0"/>
        <v>#VALUE!</v>
      </c>
      <c r="L12" s="18" t="e">
        <f t="shared" si="1"/>
        <v>#VALUE!</v>
      </c>
      <c r="M12" s="20">
        <v>838539044</v>
      </c>
      <c r="N12" s="20" t="e">
        <f t="shared" si="2"/>
        <v>#REF!</v>
      </c>
      <c r="P12" s="16"/>
    </row>
    <row r="13" spans="2:16" ht="51.75" customHeight="1" x14ac:dyDescent="0.35">
      <c r="B13" s="6">
        <v>1.3</v>
      </c>
      <c r="C13" s="7" t="s">
        <v>256</v>
      </c>
      <c r="D13" s="8">
        <v>293</v>
      </c>
      <c r="E13" s="9" t="e">
        <v>#VALUE!</v>
      </c>
      <c r="F13" s="9" t="e">
        <v>#VALUE!</v>
      </c>
      <c r="G13" s="9" t="e">
        <v>#VALUE!</v>
      </c>
      <c r="H13" s="9" t="e">
        <v>#VALUE!</v>
      </c>
      <c r="I13" s="10" t="e">
        <f t="shared" si="0"/>
        <v>#VALUE!</v>
      </c>
      <c r="L13" s="18" t="e">
        <f t="shared" si="1"/>
        <v>#VALUE!</v>
      </c>
      <c r="M13" s="20">
        <v>850089628.47000003</v>
      </c>
      <c r="N13" s="20" t="e">
        <f t="shared" si="2"/>
        <v>#REF!</v>
      </c>
      <c r="P13" s="16"/>
    </row>
    <row r="14" spans="2:16" ht="43.15" customHeight="1" x14ac:dyDescent="0.35">
      <c r="B14" s="6">
        <v>1.4</v>
      </c>
      <c r="C14" s="7" t="s">
        <v>257</v>
      </c>
      <c r="D14" s="8">
        <v>293</v>
      </c>
      <c r="E14" s="9" t="e">
        <v>#VALUE!</v>
      </c>
      <c r="F14" s="9" t="e">
        <v>#VALUE!</v>
      </c>
      <c r="G14" s="9" t="e">
        <v>#VALUE!</v>
      </c>
      <c r="H14" s="9" t="e">
        <v>#VALUE!</v>
      </c>
      <c r="I14" s="10" t="e">
        <f t="shared" si="0"/>
        <v>#VALUE!</v>
      </c>
      <c r="L14" s="18" t="e">
        <f t="shared" si="1"/>
        <v>#VALUE!</v>
      </c>
      <c r="M14" s="20">
        <v>442074675.97000003</v>
      </c>
      <c r="N14" s="20" t="e">
        <f t="shared" si="2"/>
        <v>#REF!</v>
      </c>
      <c r="P14" s="21"/>
    </row>
    <row r="15" spans="2:16" ht="41.5" customHeight="1" x14ac:dyDescent="0.35">
      <c r="B15" s="6">
        <v>1.5</v>
      </c>
      <c r="C15" s="7" t="s">
        <v>169</v>
      </c>
      <c r="D15" s="8">
        <v>293</v>
      </c>
      <c r="E15" s="9" t="e">
        <v>#VALUE!</v>
      </c>
      <c r="F15" s="9" t="e">
        <v>#VALUE!</v>
      </c>
      <c r="G15" s="9" t="e">
        <v>#VALUE!</v>
      </c>
      <c r="H15" s="9" t="e">
        <v>#VALUE!</v>
      </c>
      <c r="I15" s="10" t="e">
        <f t="shared" si="0"/>
        <v>#VALUE!</v>
      </c>
      <c r="L15" s="18" t="e">
        <f t="shared" si="1"/>
        <v>#VALUE!</v>
      </c>
      <c r="M15" s="20">
        <v>1751990801.47</v>
      </c>
      <c r="N15" s="20" t="e">
        <f t="shared" si="2"/>
        <v>#REF!</v>
      </c>
      <c r="P15" s="21"/>
    </row>
    <row r="16" spans="2:16" ht="45" customHeight="1" x14ac:dyDescent="0.35">
      <c r="B16" s="6">
        <v>1.6</v>
      </c>
      <c r="C16" s="7" t="s">
        <v>16</v>
      </c>
      <c r="D16" s="8">
        <v>293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10" t="e">
        <f t="shared" si="0"/>
        <v>#VALUE!</v>
      </c>
      <c r="L16" s="18" t="e">
        <f t="shared" si="1"/>
        <v>#VALUE!</v>
      </c>
      <c r="M16" s="20">
        <v>501483766.16999996</v>
      </c>
      <c r="N16" s="20" t="e">
        <f t="shared" si="2"/>
        <v>#REF!</v>
      </c>
      <c r="P16" s="17"/>
    </row>
    <row r="17" spans="2:16" ht="82.5" customHeight="1" x14ac:dyDescent="0.35">
      <c r="B17" s="6">
        <v>1.7</v>
      </c>
      <c r="C17" s="7" t="s">
        <v>258</v>
      </c>
      <c r="D17" s="8">
        <v>293</v>
      </c>
      <c r="E17" s="9" t="e">
        <v>#VALUE!</v>
      </c>
      <c r="F17" s="9" t="e">
        <v>#VALUE!</v>
      </c>
      <c r="G17" s="9" t="e">
        <v>#VALUE!</v>
      </c>
      <c r="H17" s="9" t="e">
        <v>#VALUE!</v>
      </c>
      <c r="I17" s="10" t="e">
        <f t="shared" si="0"/>
        <v>#VALUE!</v>
      </c>
      <c r="L17" s="18" t="e">
        <f t="shared" si="1"/>
        <v>#VALUE!</v>
      </c>
      <c r="M17" s="20">
        <v>768613422</v>
      </c>
      <c r="N17" s="20" t="e">
        <f t="shared" si="2"/>
        <v>#REF!</v>
      </c>
    </row>
    <row r="18" spans="2:16" ht="37.15" customHeight="1" x14ac:dyDescent="0.35">
      <c r="B18" s="6">
        <v>2.2000000000000002</v>
      </c>
      <c r="C18" s="7" t="s">
        <v>17</v>
      </c>
      <c r="D18" s="8">
        <v>293</v>
      </c>
      <c r="E18" s="9" t="e">
        <v>#VALUE!</v>
      </c>
      <c r="F18" s="9" t="e">
        <v>#VALUE!</v>
      </c>
      <c r="G18" s="9" t="e">
        <v>#VALUE!</v>
      </c>
      <c r="H18" s="9" t="e">
        <v>#VALUE!</v>
      </c>
      <c r="I18" s="10" t="e">
        <f t="shared" si="0"/>
        <v>#VALUE!</v>
      </c>
      <c r="K18" s="22" t="e">
        <f>SUM(I12+I13+I14+I15+I16+I17+I18)</f>
        <v>#VALUE!</v>
      </c>
      <c r="L18" s="18" t="e">
        <f t="shared" si="1"/>
        <v>#VALUE!</v>
      </c>
      <c r="M18" s="20">
        <v>258068393.5</v>
      </c>
      <c r="N18" s="20" t="e">
        <f t="shared" si="2"/>
        <v>#REF!</v>
      </c>
    </row>
    <row r="19" spans="2:16" x14ac:dyDescent="0.35">
      <c r="B19" s="23"/>
      <c r="C19" s="24" t="s">
        <v>46</v>
      </c>
      <c r="D19" s="24"/>
      <c r="E19" s="25"/>
      <c r="F19" s="25"/>
      <c r="G19" s="25"/>
      <c r="H19" s="26"/>
      <c r="I19" s="27" t="e">
        <f>SUM(I11:I18)</f>
        <v>#VALUE!</v>
      </c>
      <c r="K19" s="18" t="e">
        <f>+I19/604</f>
        <v>#VALUE!</v>
      </c>
      <c r="M19" s="20">
        <f>SUM(M11:M18)</f>
        <v>5524968581.5799999</v>
      </c>
      <c r="N19" s="20"/>
      <c r="O19" s="28"/>
    </row>
    <row r="20" spans="2:16" ht="15.65" customHeight="1" x14ac:dyDescent="0.35">
      <c r="B20" s="5" t="s">
        <v>18</v>
      </c>
      <c r="C20" s="137" t="s">
        <v>19</v>
      </c>
      <c r="D20" s="137"/>
      <c r="E20" s="137"/>
      <c r="F20" s="137"/>
      <c r="G20" s="137"/>
      <c r="H20" s="137"/>
      <c r="I20" s="137"/>
      <c r="M20" s="20"/>
      <c r="N20" s="20"/>
    </row>
    <row r="21" spans="2:16" ht="58.5" customHeight="1" x14ac:dyDescent="0.35">
      <c r="B21" s="6">
        <v>2.1</v>
      </c>
      <c r="C21" s="7" t="s">
        <v>20</v>
      </c>
      <c r="D21" s="8">
        <v>293</v>
      </c>
      <c r="E21" s="9" t="e">
        <v>#VALUE!</v>
      </c>
      <c r="F21" s="9" t="e">
        <v>#VALUE!</v>
      </c>
      <c r="G21" s="9" t="e">
        <v>#VALUE!</v>
      </c>
      <c r="H21" s="9" t="e">
        <v>#VALUE!</v>
      </c>
      <c r="I21" s="10" t="e">
        <f>+SUM(E21:H21)</f>
        <v>#VALUE!</v>
      </c>
      <c r="K21" s="18" t="e">
        <f>+I21/604</f>
        <v>#VALUE!</v>
      </c>
      <c r="L21" s="18" t="e">
        <f>+(E21+F21+G21+H21)=N21</f>
        <v>#VALUE!</v>
      </c>
      <c r="M21" s="20">
        <v>447235764.47000003</v>
      </c>
      <c r="N21" s="20" t="e">
        <f>+M21*(1+$H$31)</f>
        <v>#REF!</v>
      </c>
    </row>
    <row r="23" spans="2:16" x14ac:dyDescent="0.35">
      <c r="B23" s="23"/>
      <c r="C23" s="24" t="s">
        <v>46</v>
      </c>
      <c r="D23" s="24"/>
      <c r="E23" s="25"/>
      <c r="F23" s="25"/>
      <c r="G23" s="25"/>
      <c r="H23" s="26"/>
      <c r="I23" s="27" t="e">
        <f>SUM(I21:I22)</f>
        <v>#VALUE!</v>
      </c>
      <c r="M23" s="20">
        <f>SUM(M21:M22)</f>
        <v>447235764.47000003</v>
      </c>
      <c r="N23" s="20"/>
    </row>
    <row r="24" spans="2:16" ht="15.65" customHeight="1" x14ac:dyDescent="0.35">
      <c r="B24" s="5" t="s">
        <v>21</v>
      </c>
      <c r="C24" s="137" t="s">
        <v>22</v>
      </c>
      <c r="D24" s="137"/>
      <c r="E24" s="137"/>
      <c r="F24" s="137"/>
      <c r="G24" s="137"/>
      <c r="H24" s="137"/>
      <c r="I24" s="137"/>
      <c r="M24" s="20"/>
      <c r="N24" s="20"/>
    </row>
    <row r="25" spans="2:16" ht="61.5" customHeight="1" x14ac:dyDescent="0.35">
      <c r="B25" s="6">
        <v>3.1</v>
      </c>
      <c r="C25" s="7" t="s">
        <v>212</v>
      </c>
      <c r="D25" s="8">
        <v>293</v>
      </c>
      <c r="E25" s="9" t="e">
        <v>#VALUE!</v>
      </c>
      <c r="F25" s="9" t="e">
        <v>#VALUE!</v>
      </c>
      <c r="G25" s="9" t="e">
        <v>#VALUE!</v>
      </c>
      <c r="H25" s="9" t="e">
        <v>#VALUE!</v>
      </c>
      <c r="I25" s="10" t="e">
        <f>+SUM(E25:H25)</f>
        <v>#VALUE!</v>
      </c>
      <c r="L25" s="18" t="e">
        <f>+(E25+F25+G25+H25)=N25</f>
        <v>#VALUE!</v>
      </c>
      <c r="M25" s="20">
        <v>542247775</v>
      </c>
      <c r="N25" s="20" t="e">
        <f>+M25*(1+$H$31)</f>
        <v>#REF!</v>
      </c>
      <c r="O25" s="28"/>
      <c r="P25" s="28"/>
    </row>
    <row r="26" spans="2:16" ht="14.5" customHeight="1" x14ac:dyDescent="0.35">
      <c r="B26" s="29"/>
      <c r="C26" s="24" t="s">
        <v>46</v>
      </c>
      <c r="D26" s="24"/>
      <c r="E26" s="29"/>
      <c r="F26" s="29"/>
      <c r="G26" s="29"/>
      <c r="H26" s="29"/>
      <c r="I26" s="30" t="e">
        <f>+I25</f>
        <v>#VALUE!</v>
      </c>
      <c r="K26" s="22" t="e">
        <f>+I26+I23</f>
        <v>#VALUE!</v>
      </c>
      <c r="M26" s="20">
        <f>SUM(M25)</f>
        <v>542247775</v>
      </c>
      <c r="N26" s="20"/>
      <c r="O26" s="28"/>
      <c r="P26" s="28"/>
    </row>
    <row r="27" spans="2:16" x14ac:dyDescent="0.35">
      <c r="B27" s="138" t="s">
        <v>23</v>
      </c>
      <c r="C27" s="138"/>
      <c r="D27" s="138"/>
      <c r="E27" s="138"/>
      <c r="F27" s="138"/>
      <c r="G27" s="138"/>
      <c r="H27" s="31"/>
      <c r="I27" s="32">
        <f>+M26+M23+M19</f>
        <v>6514452121.0500002</v>
      </c>
      <c r="K27" s="22"/>
      <c r="M27" s="20"/>
      <c r="N27" s="20"/>
      <c r="O27" s="28"/>
      <c r="P27" s="28"/>
    </row>
    <row r="28" spans="2:16" ht="15.75" customHeight="1" x14ac:dyDescent="0.35">
      <c r="B28" s="131" t="s">
        <v>24</v>
      </c>
      <c r="C28" s="131"/>
      <c r="D28" s="131"/>
      <c r="E28" s="131"/>
      <c r="F28" s="131"/>
      <c r="G28" s="131"/>
      <c r="H28" s="33" t="e">
        <f>+I28/I27</f>
        <v>#REF!</v>
      </c>
      <c r="I28" s="34" t="e">
        <f>#REF!</f>
        <v>#REF!</v>
      </c>
      <c r="K28" s="22"/>
      <c r="M28" s="22"/>
      <c r="N28" s="22"/>
      <c r="O28" s="28"/>
      <c r="P28" s="28"/>
    </row>
    <row r="29" spans="2:16" ht="15.75" customHeight="1" x14ac:dyDescent="0.35">
      <c r="B29" s="131" t="s">
        <v>25</v>
      </c>
      <c r="C29" s="131"/>
      <c r="D29" s="131"/>
      <c r="E29" s="131"/>
      <c r="F29" s="131"/>
      <c r="G29" s="131"/>
      <c r="H29" s="33" t="e">
        <f>+I29/I27</f>
        <v>#REF!</v>
      </c>
      <c r="I29" s="34" t="e">
        <f>#REF!</f>
        <v>#REF!</v>
      </c>
      <c r="K29" s="22"/>
      <c r="M29" s="22"/>
      <c r="N29" s="22"/>
      <c r="O29" s="28"/>
      <c r="P29" s="28"/>
    </row>
    <row r="30" spans="2:16" ht="15.75" customHeight="1" x14ac:dyDescent="0.35">
      <c r="B30" s="131" t="s">
        <v>26</v>
      </c>
      <c r="C30" s="131"/>
      <c r="D30" s="131"/>
      <c r="E30" s="131"/>
      <c r="F30" s="131"/>
      <c r="G30" s="131"/>
      <c r="H30" s="33" t="e">
        <f>+I30/I27</f>
        <v>#REF!</v>
      </c>
      <c r="I30" s="34" t="e">
        <f>#REF!</f>
        <v>#REF!</v>
      </c>
      <c r="K30" s="22"/>
      <c r="M30" s="22"/>
      <c r="N30" s="22"/>
      <c r="O30" s="28"/>
      <c r="P30" s="28"/>
    </row>
    <row r="31" spans="2:16" ht="15.75" customHeight="1" x14ac:dyDescent="0.35">
      <c r="B31" s="138" t="s">
        <v>27</v>
      </c>
      <c r="C31" s="138"/>
      <c r="D31" s="138"/>
      <c r="E31" s="138"/>
      <c r="F31" s="138"/>
      <c r="G31" s="138"/>
      <c r="H31" s="35" t="e">
        <f>SUM(H28:H30)</f>
        <v>#REF!</v>
      </c>
      <c r="I31" s="36" t="e">
        <f>SUM(I28:I30)</f>
        <v>#REF!</v>
      </c>
      <c r="K31" s="22"/>
      <c r="M31" s="22"/>
      <c r="N31" s="22"/>
      <c r="O31" s="28"/>
      <c r="P31" s="28"/>
    </row>
    <row r="32" spans="2:16" ht="15.75" customHeight="1" x14ac:dyDescent="0.35">
      <c r="B32" s="140" t="s">
        <v>28</v>
      </c>
      <c r="C32" s="140"/>
      <c r="D32" s="140"/>
      <c r="E32" s="140"/>
      <c r="F32" s="140"/>
      <c r="G32" s="140"/>
      <c r="H32" s="140"/>
      <c r="I32" s="37" t="e">
        <f>SUM(I27:I30)</f>
        <v>#REF!</v>
      </c>
      <c r="K32" s="22"/>
      <c r="M32" s="22"/>
      <c r="N32" s="22"/>
      <c r="O32" s="28"/>
      <c r="P32" s="28"/>
    </row>
    <row r="33" spans="2:18" ht="15.75" customHeight="1" x14ac:dyDescent="0.35">
      <c r="B33" s="141" t="s">
        <v>29</v>
      </c>
      <c r="C33" s="141"/>
      <c r="D33" s="141"/>
      <c r="E33" s="141"/>
      <c r="F33" s="141"/>
      <c r="G33" s="141"/>
      <c r="H33" s="35" t="e">
        <f>+I33/I27</f>
        <v>#REF!</v>
      </c>
      <c r="I33" s="36" t="e">
        <f>#REF!</f>
        <v>#REF!</v>
      </c>
      <c r="K33" s="22" t="e">
        <f>+I33/604</f>
        <v>#REF!</v>
      </c>
      <c r="M33" s="22"/>
      <c r="N33" s="22"/>
      <c r="O33" s="28"/>
      <c r="P33" s="28"/>
    </row>
    <row r="34" spans="2:18" ht="15.75" customHeight="1" x14ac:dyDescent="0.35">
      <c r="B34" s="142" t="s">
        <v>47</v>
      </c>
      <c r="C34" s="143"/>
      <c r="D34" s="143"/>
      <c r="E34" s="143"/>
      <c r="F34" s="143"/>
      <c r="G34" s="144"/>
      <c r="H34" s="38">
        <v>0.01</v>
      </c>
      <c r="I34" s="10">
        <f>H34*I27</f>
        <v>65144521.210500002</v>
      </c>
      <c r="K34" s="22"/>
      <c r="M34" s="22"/>
      <c r="N34" s="39"/>
      <c r="O34" s="28"/>
      <c r="P34" s="28"/>
      <c r="Q34" s="16"/>
    </row>
    <row r="35" spans="2:18" ht="15.75" customHeight="1" x14ac:dyDescent="0.35">
      <c r="B35" s="142" t="s">
        <v>31</v>
      </c>
      <c r="C35" s="143"/>
      <c r="D35" s="143"/>
      <c r="E35" s="143"/>
      <c r="F35" s="143"/>
      <c r="G35" s="144"/>
      <c r="H35" s="38">
        <v>0.05</v>
      </c>
      <c r="I35" s="10" t="e">
        <f>I32*H35</f>
        <v>#REF!</v>
      </c>
      <c r="K35" s="22"/>
      <c r="M35" s="22"/>
      <c r="N35" s="39"/>
      <c r="O35" s="28"/>
      <c r="P35" s="28"/>
      <c r="Q35" s="16"/>
    </row>
    <row r="36" spans="2:18" ht="14.5" customHeight="1" x14ac:dyDescent="0.35">
      <c r="B36" s="139" t="s">
        <v>32</v>
      </c>
      <c r="C36" s="139"/>
      <c r="D36" s="139"/>
      <c r="E36" s="139"/>
      <c r="F36" s="139"/>
      <c r="G36" s="139"/>
      <c r="H36" s="139"/>
      <c r="I36" s="40" t="e">
        <f>+SUM(I32:I35)</f>
        <v>#REF!</v>
      </c>
      <c r="K36" s="22"/>
      <c r="M36" s="22" t="e">
        <f>+M19-#REF!</f>
        <v>#REF!</v>
      </c>
      <c r="N36" s="39">
        <v>0.245</v>
      </c>
      <c r="O36" s="28"/>
      <c r="P36" s="28"/>
      <c r="Q36" s="16">
        <f t="shared" ref="Q36:Q40" si="3">+P36/604</f>
        <v>0</v>
      </c>
    </row>
    <row r="37" spans="2:18" x14ac:dyDescent="0.35">
      <c r="F37" s="12"/>
      <c r="G37" s="13" t="s">
        <v>33</v>
      </c>
      <c r="H37" s="14">
        <v>10</v>
      </c>
      <c r="K37" s="22"/>
      <c r="M37" s="20">
        <v>718606301</v>
      </c>
      <c r="N37" s="39">
        <v>0.245</v>
      </c>
      <c r="O37" s="28"/>
      <c r="P37" s="28"/>
      <c r="Q37" s="16">
        <f t="shared" si="3"/>
        <v>0</v>
      </c>
    </row>
    <row r="38" spans="2:18" x14ac:dyDescent="0.35">
      <c r="G38" s="13" t="s">
        <v>34</v>
      </c>
      <c r="H38" s="14">
        <v>293</v>
      </c>
      <c r="K38" s="22"/>
      <c r="M38" s="22">
        <v>728879416</v>
      </c>
      <c r="N38" s="39">
        <v>0.245</v>
      </c>
      <c r="O38" s="28"/>
      <c r="P38" s="28"/>
      <c r="Q38" s="16">
        <f t="shared" si="3"/>
        <v>0</v>
      </c>
    </row>
    <row r="39" spans="2:18" x14ac:dyDescent="0.35">
      <c r="B39" s="1" t="s">
        <v>48</v>
      </c>
      <c r="G39" s="13" t="s">
        <v>35</v>
      </c>
      <c r="H39" s="15" t="e">
        <f>$I$36/$H$38</f>
        <v>#REF!</v>
      </c>
      <c r="K39" s="22"/>
      <c r="M39" s="22"/>
      <c r="N39" s="22"/>
      <c r="O39" s="28"/>
      <c r="P39" s="28"/>
      <c r="Q39" s="16">
        <f t="shared" si="3"/>
        <v>0</v>
      </c>
    </row>
    <row r="40" spans="2:18" x14ac:dyDescent="0.35">
      <c r="B40" s="1" t="s">
        <v>36</v>
      </c>
      <c r="H40" s="13"/>
      <c r="K40" s="22"/>
      <c r="M40" s="22"/>
      <c r="N40" s="22"/>
      <c r="O40" s="28"/>
      <c r="P40" s="28"/>
      <c r="Q40" s="16">
        <f t="shared" si="3"/>
        <v>0</v>
      </c>
    </row>
    <row r="41" spans="2:18" x14ac:dyDescent="0.35">
      <c r="B41" s="1" t="s">
        <v>37</v>
      </c>
      <c r="H41" s="13"/>
      <c r="K41" s="22"/>
      <c r="M41" s="22"/>
      <c r="N41" s="22"/>
      <c r="O41" s="28"/>
      <c r="P41" s="28"/>
      <c r="Q41" s="16">
        <v>112659.49</v>
      </c>
      <c r="R41" s="17">
        <f>+Q41+3217.49</f>
        <v>115876.98000000001</v>
      </c>
    </row>
    <row r="42" spans="2:18" x14ac:dyDescent="0.35">
      <c r="B42" s="1" t="s">
        <v>38</v>
      </c>
      <c r="H42" s="13"/>
      <c r="K42" s="22"/>
      <c r="M42" s="22"/>
      <c r="N42" s="22"/>
      <c r="O42" s="28"/>
      <c r="P42" s="28"/>
      <c r="Q42" s="16">
        <f>SUM(Q34:Q41)</f>
        <v>112659.49</v>
      </c>
    </row>
    <row r="43" spans="2:18" x14ac:dyDescent="0.35">
      <c r="H43" s="13"/>
      <c r="K43" s="22"/>
      <c r="M43" s="22"/>
      <c r="N43" s="22"/>
      <c r="O43" s="28"/>
      <c r="P43" s="28"/>
    </row>
  </sheetData>
  <mergeCells count="20">
    <mergeCell ref="B36:H36"/>
    <mergeCell ref="B30:G30"/>
    <mergeCell ref="B31:G31"/>
    <mergeCell ref="B32:H32"/>
    <mergeCell ref="B33:G33"/>
    <mergeCell ref="B35:G35"/>
    <mergeCell ref="B34:G34"/>
    <mergeCell ref="B29:G29"/>
    <mergeCell ref="B3:I3"/>
    <mergeCell ref="B4:I4"/>
    <mergeCell ref="B6:I6"/>
    <mergeCell ref="B8:B9"/>
    <mergeCell ref="C8:C9"/>
    <mergeCell ref="E8:H8"/>
    <mergeCell ref="I8:I9"/>
    <mergeCell ref="C10:I10"/>
    <mergeCell ref="C20:I20"/>
    <mergeCell ref="C24:I24"/>
    <mergeCell ref="B27:G27"/>
    <mergeCell ref="B28:G28"/>
  </mergeCells>
  <printOptions horizontalCentered="1"/>
  <pageMargins left="0.70866141732283516" right="0.70866141732283516" top="0.74803149606299213" bottom="0.74803149606299213" header="0.31496062992126012" footer="0.31496062992126012"/>
  <pageSetup scale="53" orientation="portrait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6" workbookViewId="0">
      <selection activeCell="C25" sqref="C25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124</v>
      </c>
      <c r="C6" s="172" t="s">
        <v>17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205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206</v>
      </c>
      <c r="D10" s="45" t="s">
        <v>79</v>
      </c>
      <c r="E10" s="51">
        <v>4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207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ht="29" x14ac:dyDescent="0.35">
      <c r="B12" s="45">
        <v>4</v>
      </c>
      <c r="C12" s="49" t="s">
        <v>208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209</v>
      </c>
      <c r="D13" s="45" t="s">
        <v>66</v>
      </c>
      <c r="E13" s="51">
        <v>2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210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211</v>
      </c>
      <c r="D15" s="45" t="s">
        <v>79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150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7"/>
      <c r="F20" s="45"/>
      <c r="G20" s="45"/>
      <c r="H20" s="47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252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30" customHeight="1" x14ac:dyDescent="0.35">
      <c r="B25" s="45">
        <v>2</v>
      </c>
      <c r="C25" s="49" t="s">
        <v>151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3</v>
      </c>
      <c r="C33" s="49" t="s">
        <v>164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+SUM(I31:I33)</f>
        <v>0</v>
      </c>
    </row>
    <row r="36" spans="2:9" ht="20" customHeight="1" x14ac:dyDescent="0.35">
      <c r="B36" s="53" t="s">
        <v>124</v>
      </c>
      <c r="C36" s="54" t="s">
        <v>242</v>
      </c>
      <c r="D36" s="54"/>
      <c r="E36" s="54"/>
      <c r="F36" s="54"/>
      <c r="G36" s="54"/>
      <c r="H36" s="54"/>
      <c r="I36" s="54">
        <f>+I35+I28+I21+I16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4"/>
  <sheetViews>
    <sheetView topLeftCell="A28" workbookViewId="0">
      <selection activeCell="E20" sqref="E20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243</v>
      </c>
      <c r="C6" s="172" t="s">
        <v>20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5" customHeight="1" x14ac:dyDescent="0.35">
      <c r="B9" s="45">
        <v>1</v>
      </c>
      <c r="C9" s="49" t="s">
        <v>193</v>
      </c>
      <c r="D9" s="45" t="s">
        <v>66</v>
      </c>
      <c r="E9" s="51">
        <v>1</v>
      </c>
      <c r="F9" s="47"/>
      <c r="G9" s="47"/>
      <c r="H9" s="47"/>
      <c r="I9" s="47">
        <f t="shared" ref="I9:I20" si="0">+(H9+G9)*E9</f>
        <v>0</v>
      </c>
    </row>
    <row r="10" spans="2:9" ht="29" x14ac:dyDescent="0.35">
      <c r="B10" s="45">
        <v>2</v>
      </c>
      <c r="C10" s="130" t="s">
        <v>194</v>
      </c>
      <c r="D10" s="45" t="s">
        <v>66</v>
      </c>
      <c r="E10" s="51">
        <f>1/'P. GENERAL'!$E$10</f>
        <v>3.4129692832764505E-3</v>
      </c>
      <c r="F10" s="47"/>
      <c r="G10" s="47"/>
      <c r="H10" s="47"/>
      <c r="I10" s="47">
        <f t="shared" si="0"/>
        <v>0</v>
      </c>
    </row>
    <row r="11" spans="2:9" ht="45" customHeight="1" x14ac:dyDescent="0.35">
      <c r="B11" s="45">
        <v>3</v>
      </c>
      <c r="C11" s="130" t="s">
        <v>195</v>
      </c>
      <c r="D11" s="45" t="s">
        <v>66</v>
      </c>
      <c r="E11" s="51">
        <v>6.8259385665529011E-3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130" t="s">
        <v>196</v>
      </c>
      <c r="D12" s="45" t="s">
        <v>66</v>
      </c>
      <c r="E12" s="51">
        <f>1/'P. GENERAL'!$E$10</f>
        <v>3.4129692832764505E-3</v>
      </c>
      <c r="F12" s="47"/>
      <c r="G12" s="47"/>
      <c r="H12" s="47"/>
      <c r="I12" s="47">
        <f t="shared" si="0"/>
        <v>0</v>
      </c>
    </row>
    <row r="13" spans="2:9" ht="72.5" x14ac:dyDescent="0.35">
      <c r="B13" s="45">
        <v>5</v>
      </c>
      <c r="C13" s="130" t="s">
        <v>197</v>
      </c>
      <c r="D13" s="45" t="s">
        <v>66</v>
      </c>
      <c r="E13" s="51">
        <f>1/'P. GENERAL'!$E$10</f>
        <v>3.4129692832764505E-3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130" t="s">
        <v>198</v>
      </c>
      <c r="D14" s="45" t="s">
        <v>66</v>
      </c>
      <c r="E14" s="51">
        <f>1/'P. GENERAL'!$E$10</f>
        <v>3.4129692832764505E-3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130" t="s">
        <v>199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ht="29" x14ac:dyDescent="0.35">
      <c r="B16" s="51">
        <v>8</v>
      </c>
      <c r="C16" s="130" t="s">
        <v>200</v>
      </c>
      <c r="D16" s="51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51">
        <v>9</v>
      </c>
      <c r="C17" s="130" t="s">
        <v>201</v>
      </c>
      <c r="D17" s="51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130" t="s">
        <v>202</v>
      </c>
      <c r="D18" s="51" t="s">
        <v>66</v>
      </c>
      <c r="E18" s="51">
        <f>1/'P. GENERAL'!$E$10</f>
        <v>3.4129692832764505E-3</v>
      </c>
      <c r="F18" s="47"/>
      <c r="G18" s="47"/>
      <c r="H18" s="47"/>
      <c r="I18" s="47">
        <f t="shared" si="0"/>
        <v>0</v>
      </c>
    </row>
    <row r="19" spans="2:9" ht="29" x14ac:dyDescent="0.35">
      <c r="B19" s="45">
        <v>11</v>
      </c>
      <c r="C19" s="130" t="s">
        <v>203</v>
      </c>
      <c r="D19" s="51" t="s">
        <v>66</v>
      </c>
      <c r="E19" s="51">
        <f>1/'P. GENERAL'!$E$10</f>
        <v>3.4129692832764505E-3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130" t="s">
        <v>204</v>
      </c>
      <c r="D20" s="51" t="s">
        <v>66</v>
      </c>
      <c r="E20" s="51">
        <f>1/'P. GENERAL'!$E$10</f>
        <v>3.4129692832764505E-3</v>
      </c>
      <c r="F20" s="47"/>
      <c r="G20" s="47"/>
      <c r="H20" s="47"/>
      <c r="I20" s="47">
        <f t="shared" si="0"/>
        <v>0</v>
      </c>
    </row>
    <row r="21" spans="2:9" x14ac:dyDescent="0.35">
      <c r="B21" s="48"/>
      <c r="C21" s="48" t="s">
        <v>61</v>
      </c>
      <c r="D21" s="48"/>
      <c r="E21" s="48"/>
      <c r="F21" s="48"/>
      <c r="G21" s="48"/>
      <c r="H21" s="48"/>
      <c r="I21" s="48">
        <f>SUM(I9:I20)</f>
        <v>0</v>
      </c>
    </row>
    <row r="22" spans="2:9" x14ac:dyDescent="0.35">
      <c r="B22" s="169" t="s">
        <v>80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62</v>
      </c>
      <c r="D23" s="44" t="s">
        <v>56</v>
      </c>
      <c r="E23" s="44" t="s">
        <v>49</v>
      </c>
      <c r="F23" s="44" t="s">
        <v>63</v>
      </c>
      <c r="G23" s="44" t="s">
        <v>64</v>
      </c>
      <c r="H23" s="44" t="s">
        <v>65</v>
      </c>
      <c r="I23" s="44" t="s">
        <v>60</v>
      </c>
    </row>
    <row r="24" spans="2:9" x14ac:dyDescent="0.35">
      <c r="B24" s="45">
        <v>1</v>
      </c>
      <c r="C24" s="49" t="s">
        <v>150</v>
      </c>
      <c r="D24" s="50" t="s">
        <v>66</v>
      </c>
      <c r="E24" s="45">
        <v>1</v>
      </c>
      <c r="F24" s="45"/>
      <c r="G24" s="51"/>
      <c r="H24" s="47">
        <f>+F24*E24*G24</f>
        <v>0</v>
      </c>
      <c r="I24" s="47">
        <f>H24</f>
        <v>0</v>
      </c>
    </row>
    <row r="25" spans="2:9" x14ac:dyDescent="0.35">
      <c r="B25" s="45"/>
      <c r="C25" s="48" t="s">
        <v>67</v>
      </c>
      <c r="D25" s="48"/>
      <c r="E25" s="48"/>
      <c r="F25" s="48"/>
      <c r="G25" s="48"/>
      <c r="H25" s="48"/>
      <c r="I25" s="48">
        <f>+SUM(I24)</f>
        <v>0</v>
      </c>
    </row>
    <row r="26" spans="2:9" x14ac:dyDescent="0.35">
      <c r="B26" s="169" t="s">
        <v>45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68</v>
      </c>
      <c r="D27" s="44" t="s">
        <v>56</v>
      </c>
      <c r="E27" s="44" t="s">
        <v>69</v>
      </c>
      <c r="F27" s="44" t="s">
        <v>70</v>
      </c>
      <c r="G27" s="44"/>
      <c r="H27" s="44" t="s">
        <v>71</v>
      </c>
      <c r="I27" s="44" t="s">
        <v>60</v>
      </c>
    </row>
    <row r="28" spans="2:9" ht="30" customHeight="1" x14ac:dyDescent="0.35">
      <c r="B28" s="45">
        <v>1</v>
      </c>
      <c r="C28" s="49" t="s">
        <v>252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30" customHeight="1" x14ac:dyDescent="0.35">
      <c r="B29" s="45">
        <v>2</v>
      </c>
      <c r="C29" s="49" t="s">
        <v>151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ht="30" customHeight="1" x14ac:dyDescent="0.35">
      <c r="B30" s="45">
        <v>3</v>
      </c>
      <c r="C30" s="49" t="s">
        <v>247</v>
      </c>
      <c r="D30" s="45" t="s">
        <v>81</v>
      </c>
      <c r="E30" s="51"/>
      <c r="F30" s="45"/>
      <c r="G30" s="45"/>
      <c r="H30" s="51"/>
      <c r="I30" s="45">
        <f>+H30*F30*E30</f>
        <v>0</v>
      </c>
    </row>
    <row r="31" spans="2:9" x14ac:dyDescent="0.35">
      <c r="B31" s="45"/>
      <c r="C31" s="46"/>
      <c r="D31" s="45"/>
      <c r="E31" s="45"/>
      <c r="F31" s="45"/>
      <c r="G31" s="45"/>
      <c r="H31" s="45"/>
      <c r="I31" s="47"/>
    </row>
    <row r="32" spans="2:9" x14ac:dyDescent="0.35">
      <c r="B32" s="45"/>
      <c r="C32" s="48" t="s">
        <v>72</v>
      </c>
      <c r="D32" s="48"/>
      <c r="E32" s="48"/>
      <c r="F32" s="48"/>
      <c r="G32" s="48"/>
      <c r="H32" s="48"/>
      <c r="I32" s="48">
        <f>+SUM(I28:I31)</f>
        <v>0</v>
      </c>
    </row>
    <row r="33" spans="2:9" x14ac:dyDescent="0.35">
      <c r="B33" s="169" t="s">
        <v>73</v>
      </c>
      <c r="C33" s="169"/>
      <c r="D33" s="169"/>
      <c r="E33" s="169"/>
      <c r="F33" s="169"/>
      <c r="G33" s="169"/>
      <c r="H33" s="169"/>
      <c r="I33" s="169"/>
    </row>
    <row r="34" spans="2:9" s="41" customFormat="1" ht="29.5" customHeight="1" x14ac:dyDescent="0.35">
      <c r="B34" s="44" t="s">
        <v>1</v>
      </c>
      <c r="C34" s="44" t="s">
        <v>74</v>
      </c>
      <c r="D34" s="44" t="s">
        <v>75</v>
      </c>
      <c r="E34" s="44" t="s">
        <v>76</v>
      </c>
      <c r="F34" s="44" t="s">
        <v>77</v>
      </c>
      <c r="G34" s="44"/>
      <c r="H34" s="44" t="s">
        <v>65</v>
      </c>
      <c r="I34" s="44" t="s">
        <v>60</v>
      </c>
    </row>
    <row r="35" spans="2:9" x14ac:dyDescent="0.35">
      <c r="B35" s="45">
        <v>1</v>
      </c>
      <c r="C35" s="49" t="s">
        <v>132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2</v>
      </c>
      <c r="C36" s="49" t="s">
        <v>133</v>
      </c>
      <c r="D36" s="45">
        <v>2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+SUM(I35:I36)</f>
        <v>0</v>
      </c>
    </row>
    <row r="39" spans="2:9" ht="20" customHeight="1" x14ac:dyDescent="0.35">
      <c r="B39" s="53" t="s">
        <v>243</v>
      </c>
      <c r="C39" s="54" t="s">
        <v>244</v>
      </c>
      <c r="D39" s="54"/>
      <c r="E39" s="54"/>
      <c r="F39" s="54"/>
      <c r="G39" s="54"/>
      <c r="H39" s="54"/>
      <c r="I39" s="54">
        <f>+I38+I32+I25+I21</f>
        <v>0</v>
      </c>
    </row>
    <row r="44" spans="2:9" ht="45" customHeight="1" x14ac:dyDescent="0.35"/>
  </sheetData>
  <mergeCells count="7">
    <mergeCell ref="B33:I33"/>
    <mergeCell ref="B2:I2"/>
    <mergeCell ref="B4:I4"/>
    <mergeCell ref="C6:G6"/>
    <mergeCell ref="B7:I7"/>
    <mergeCell ref="B22:I22"/>
    <mergeCell ref="B26:I26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245</v>
      </c>
      <c r="C6" s="172" t="s">
        <v>212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213</v>
      </c>
      <c r="D9" s="45" t="s">
        <v>66</v>
      </c>
      <c r="E9" s="51">
        <v>1</v>
      </c>
      <c r="F9" s="47"/>
      <c r="G9" s="47"/>
      <c r="H9" s="47"/>
      <c r="I9" s="47">
        <f t="shared" ref="I9:I37" si="0">+(H9+G9)*E9</f>
        <v>0</v>
      </c>
    </row>
    <row r="10" spans="2:9" x14ac:dyDescent="0.35">
      <c r="B10" s="51">
        <v>2</v>
      </c>
      <c r="C10" s="49" t="s">
        <v>214</v>
      </c>
      <c r="D10" s="57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215</v>
      </c>
      <c r="D11" s="50" t="s">
        <v>79</v>
      </c>
      <c r="E11" s="51">
        <v>30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58" t="s">
        <v>216</v>
      </c>
      <c r="D12" s="50" t="s">
        <v>79</v>
      </c>
      <c r="E12" s="51">
        <v>30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217</v>
      </c>
      <c r="D13" s="50" t="s">
        <v>79</v>
      </c>
      <c r="E13" s="51">
        <v>30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215</v>
      </c>
      <c r="D14" s="50" t="s">
        <v>79</v>
      </c>
      <c r="E14" s="51">
        <v>24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58" t="s">
        <v>216</v>
      </c>
      <c r="D15" s="50" t="s">
        <v>79</v>
      </c>
      <c r="E15" s="51">
        <v>24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217</v>
      </c>
      <c r="D16" s="50" t="s">
        <v>79</v>
      </c>
      <c r="E16" s="51">
        <v>24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218</v>
      </c>
      <c r="D17" s="50" t="s">
        <v>79</v>
      </c>
      <c r="E17" s="51">
        <v>2.5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219</v>
      </c>
      <c r="D18" s="50" t="s">
        <v>66</v>
      </c>
      <c r="E18" s="51">
        <v>10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220</v>
      </c>
      <c r="D19" s="50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221</v>
      </c>
      <c r="D20" s="50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179</v>
      </c>
      <c r="D21" s="50" t="s">
        <v>79</v>
      </c>
      <c r="E21" s="51">
        <v>30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180</v>
      </c>
      <c r="D22" s="50" t="s">
        <v>66</v>
      </c>
      <c r="E22" s="51">
        <v>5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185</v>
      </c>
      <c r="D23" s="50" t="s">
        <v>66</v>
      </c>
      <c r="E23" s="51">
        <v>10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222</v>
      </c>
      <c r="D24" s="50" t="s">
        <v>66</v>
      </c>
      <c r="E24" s="51">
        <v>5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223</v>
      </c>
      <c r="D25" s="50" t="s">
        <v>66</v>
      </c>
      <c r="E25" s="51">
        <v>15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224</v>
      </c>
      <c r="D26" s="50" t="s">
        <v>66</v>
      </c>
      <c r="E26" s="51">
        <v>5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225</v>
      </c>
      <c r="D27" s="50" t="s">
        <v>66</v>
      </c>
      <c r="E27" s="51">
        <v>5</v>
      </c>
      <c r="F27" s="47"/>
      <c r="G27" s="47"/>
      <c r="H27" s="47"/>
      <c r="I27" s="47">
        <f t="shared" si="0"/>
        <v>0</v>
      </c>
    </row>
    <row r="28" spans="2:9" x14ac:dyDescent="0.35">
      <c r="B28" s="45">
        <v>20</v>
      </c>
      <c r="C28" s="49" t="s">
        <v>226</v>
      </c>
      <c r="D28" s="50" t="s">
        <v>66</v>
      </c>
      <c r="E28" s="51">
        <v>5</v>
      </c>
      <c r="F28" s="47"/>
      <c r="G28" s="47"/>
      <c r="H28" s="47"/>
      <c r="I28" s="47">
        <f t="shared" si="0"/>
        <v>0</v>
      </c>
    </row>
    <row r="29" spans="2:9" x14ac:dyDescent="0.35">
      <c r="B29" s="45">
        <v>21</v>
      </c>
      <c r="C29" s="49" t="s">
        <v>227</v>
      </c>
      <c r="D29" s="50" t="s">
        <v>66</v>
      </c>
      <c r="E29" s="51">
        <v>15</v>
      </c>
      <c r="F29" s="47"/>
      <c r="G29" s="47"/>
      <c r="H29" s="47"/>
      <c r="I29" s="47">
        <f t="shared" si="0"/>
        <v>0</v>
      </c>
    </row>
    <row r="30" spans="2:9" x14ac:dyDescent="0.35">
      <c r="B30" s="45">
        <v>22</v>
      </c>
      <c r="C30" s="49" t="s">
        <v>228</v>
      </c>
      <c r="D30" s="50" t="s">
        <v>66</v>
      </c>
      <c r="E30" s="51">
        <v>5</v>
      </c>
      <c r="F30" s="47"/>
      <c r="G30" s="47"/>
      <c r="H30" s="47"/>
      <c r="I30" s="47">
        <f t="shared" si="0"/>
        <v>0</v>
      </c>
    </row>
    <row r="31" spans="2:9" x14ac:dyDescent="0.35">
      <c r="B31" s="45">
        <v>23</v>
      </c>
      <c r="C31" s="49" t="s">
        <v>229</v>
      </c>
      <c r="D31" s="50" t="s">
        <v>66</v>
      </c>
      <c r="E31" s="51">
        <v>5</v>
      </c>
      <c r="F31" s="47"/>
      <c r="G31" s="47"/>
      <c r="H31" s="47"/>
      <c r="I31" s="47">
        <f t="shared" si="0"/>
        <v>0</v>
      </c>
    </row>
    <row r="32" spans="2:9" x14ac:dyDescent="0.35">
      <c r="B32" s="45">
        <v>24</v>
      </c>
      <c r="C32" s="49" t="s">
        <v>230</v>
      </c>
      <c r="D32" s="50" t="s">
        <v>66</v>
      </c>
      <c r="E32" s="51">
        <v>1</v>
      </c>
      <c r="F32" s="47"/>
      <c r="G32" s="47"/>
      <c r="H32" s="47"/>
      <c r="I32" s="47">
        <f t="shared" si="0"/>
        <v>0</v>
      </c>
    </row>
    <row r="33" spans="2:9" x14ac:dyDescent="0.35">
      <c r="B33" s="45">
        <v>25</v>
      </c>
      <c r="C33" s="49" t="s">
        <v>231</v>
      </c>
      <c r="D33" s="50" t="s">
        <v>66</v>
      </c>
      <c r="E33" s="51">
        <v>0.5</v>
      </c>
      <c r="F33" s="47"/>
      <c r="G33" s="47"/>
      <c r="H33" s="47"/>
      <c r="I33" s="47">
        <f t="shared" si="0"/>
        <v>0</v>
      </c>
    </row>
    <row r="34" spans="2:9" x14ac:dyDescent="0.35">
      <c r="B34" s="45">
        <v>26</v>
      </c>
      <c r="C34" s="49" t="s">
        <v>232</v>
      </c>
      <c r="D34" s="50" t="s">
        <v>66</v>
      </c>
      <c r="E34" s="51">
        <v>0.6</v>
      </c>
      <c r="F34" s="47"/>
      <c r="G34" s="47"/>
      <c r="H34" s="47"/>
      <c r="I34" s="47">
        <f t="shared" si="0"/>
        <v>0</v>
      </c>
    </row>
    <row r="35" spans="2:9" x14ac:dyDescent="0.35">
      <c r="B35" s="45">
        <v>27</v>
      </c>
      <c r="C35" s="49" t="s">
        <v>233</v>
      </c>
      <c r="D35" s="50" t="s">
        <v>66</v>
      </c>
      <c r="E35" s="51">
        <v>0.09</v>
      </c>
      <c r="F35" s="47"/>
      <c r="G35" s="47"/>
      <c r="H35" s="47"/>
      <c r="I35" s="47">
        <f t="shared" si="0"/>
        <v>0</v>
      </c>
    </row>
    <row r="36" spans="2:9" x14ac:dyDescent="0.35">
      <c r="B36" s="45">
        <v>28</v>
      </c>
      <c r="C36" s="49" t="s">
        <v>234</v>
      </c>
      <c r="D36" s="50" t="s">
        <v>66</v>
      </c>
      <c r="E36" s="51">
        <v>0.09</v>
      </c>
      <c r="F36" s="47"/>
      <c r="G36" s="47"/>
      <c r="H36" s="47"/>
      <c r="I36" s="47">
        <f t="shared" si="0"/>
        <v>0</v>
      </c>
    </row>
    <row r="37" spans="2:9" x14ac:dyDescent="0.35">
      <c r="B37" s="45">
        <v>29</v>
      </c>
      <c r="C37" s="49" t="s">
        <v>214</v>
      </c>
      <c r="D37" s="50" t="s">
        <v>66</v>
      </c>
      <c r="E37" s="51">
        <v>1</v>
      </c>
      <c r="F37" s="47"/>
      <c r="G37" s="47"/>
      <c r="H37" s="47"/>
      <c r="I37" s="47">
        <f t="shared" si="0"/>
        <v>0</v>
      </c>
    </row>
    <row r="38" spans="2:9" x14ac:dyDescent="0.35">
      <c r="B38" s="48"/>
      <c r="C38" s="48" t="s">
        <v>61</v>
      </c>
      <c r="D38" s="48"/>
      <c r="E38" s="48"/>
      <c r="F38" s="48"/>
      <c r="G38" s="48"/>
      <c r="H38" s="48"/>
      <c r="I38" s="48">
        <f>SUM(I9:I36)</f>
        <v>0</v>
      </c>
    </row>
    <row r="39" spans="2:9" x14ac:dyDescent="0.35">
      <c r="B39" s="169" t="s">
        <v>80</v>
      </c>
      <c r="C39" s="169"/>
      <c r="D39" s="169"/>
      <c r="E39" s="169"/>
      <c r="F39" s="169"/>
      <c r="G39" s="169"/>
      <c r="H39" s="169"/>
      <c r="I39" s="169"/>
    </row>
    <row r="40" spans="2:9" s="41" customFormat="1" ht="29.5" customHeight="1" x14ac:dyDescent="0.35">
      <c r="B40" s="44" t="s">
        <v>1</v>
      </c>
      <c r="C40" s="44" t="s">
        <v>62</v>
      </c>
      <c r="D40" s="44" t="s">
        <v>56</v>
      </c>
      <c r="E40" s="44" t="s">
        <v>49</v>
      </c>
      <c r="F40" s="44" t="s">
        <v>63</v>
      </c>
      <c r="G40" s="44" t="s">
        <v>64</v>
      </c>
      <c r="H40" s="44" t="s">
        <v>65</v>
      </c>
      <c r="I40" s="44" t="s">
        <v>60</v>
      </c>
    </row>
    <row r="41" spans="2:9" x14ac:dyDescent="0.35">
      <c r="B41" s="45">
        <v>1</v>
      </c>
      <c r="C41" s="49" t="s">
        <v>150</v>
      </c>
      <c r="D41" s="50" t="s">
        <v>66</v>
      </c>
      <c r="E41" s="45">
        <v>1</v>
      </c>
      <c r="F41" s="45"/>
      <c r="G41" s="51"/>
      <c r="H41" s="47">
        <f>+F41*E41*G41</f>
        <v>0</v>
      </c>
      <c r="I41" s="47">
        <f>H41</f>
        <v>0</v>
      </c>
    </row>
    <row r="42" spans="2:9" x14ac:dyDescent="0.35">
      <c r="B42" s="45"/>
      <c r="C42" s="48" t="s">
        <v>67</v>
      </c>
      <c r="D42" s="48"/>
      <c r="E42" s="48"/>
      <c r="F42" s="48"/>
      <c r="G42" s="48"/>
      <c r="H42" s="48"/>
      <c r="I42" s="48">
        <f>+SUM(I41)</f>
        <v>0</v>
      </c>
    </row>
    <row r="43" spans="2:9" x14ac:dyDescent="0.35">
      <c r="B43" s="169" t="s">
        <v>45</v>
      </c>
      <c r="C43" s="169"/>
      <c r="D43" s="169"/>
      <c r="E43" s="169"/>
      <c r="F43" s="169"/>
      <c r="G43" s="169"/>
      <c r="H43" s="169"/>
      <c r="I43" s="169"/>
    </row>
    <row r="44" spans="2:9" s="41" customFormat="1" ht="29.5" customHeight="1" x14ac:dyDescent="0.35">
      <c r="B44" s="44" t="s">
        <v>1</v>
      </c>
      <c r="C44" s="44" t="s">
        <v>68</v>
      </c>
      <c r="D44" s="44" t="s">
        <v>56</v>
      </c>
      <c r="E44" s="44" t="s">
        <v>69</v>
      </c>
      <c r="F44" s="44" t="s">
        <v>70</v>
      </c>
      <c r="G44" s="44"/>
      <c r="H44" s="44" t="s">
        <v>71</v>
      </c>
      <c r="I44" s="44" t="s">
        <v>60</v>
      </c>
    </row>
    <row r="45" spans="2:9" ht="30" customHeight="1" x14ac:dyDescent="0.35">
      <c r="B45" s="45">
        <v>1</v>
      </c>
      <c r="C45" s="49" t="s">
        <v>252</v>
      </c>
      <c r="D45" s="45" t="s">
        <v>81</v>
      </c>
      <c r="E45" s="51"/>
      <c r="F45" s="45"/>
      <c r="G45" s="45"/>
      <c r="H45" s="51"/>
      <c r="I45" s="45">
        <f>+H45*F45*E45</f>
        <v>0</v>
      </c>
    </row>
    <row r="46" spans="2:9" ht="30" customHeight="1" x14ac:dyDescent="0.35">
      <c r="B46" s="45">
        <v>2</v>
      </c>
      <c r="C46" s="49" t="s">
        <v>151</v>
      </c>
      <c r="D46" s="45" t="s">
        <v>81</v>
      </c>
      <c r="E46" s="51"/>
      <c r="F46" s="45"/>
      <c r="G46" s="45"/>
      <c r="H46" s="51"/>
      <c r="I46" s="45">
        <f>+H46*F46*E46</f>
        <v>0</v>
      </c>
    </row>
    <row r="47" spans="2:9" ht="30" customHeight="1" x14ac:dyDescent="0.35">
      <c r="B47" s="45">
        <v>3</v>
      </c>
      <c r="C47" s="49" t="s">
        <v>247</v>
      </c>
      <c r="D47" s="45" t="s">
        <v>81</v>
      </c>
      <c r="E47" s="51"/>
      <c r="F47" s="45"/>
      <c r="G47" s="45"/>
      <c r="H47" s="51"/>
      <c r="I47" s="45">
        <f>+H47*F47*E47</f>
        <v>0</v>
      </c>
    </row>
    <row r="48" spans="2:9" x14ac:dyDescent="0.35">
      <c r="B48" s="45"/>
      <c r="C48" s="46"/>
      <c r="D48" s="45"/>
      <c r="E48" s="45"/>
      <c r="F48" s="45"/>
      <c r="G48" s="45"/>
      <c r="H48" s="45"/>
      <c r="I48" s="47"/>
    </row>
    <row r="49" spans="2:9" x14ac:dyDescent="0.35">
      <c r="B49" s="45"/>
      <c r="C49" s="48" t="s">
        <v>72</v>
      </c>
      <c r="D49" s="48"/>
      <c r="E49" s="48"/>
      <c r="F49" s="48"/>
      <c r="G49" s="48"/>
      <c r="H49" s="48"/>
      <c r="I49" s="48">
        <f>+SUM(I45:I48)</f>
        <v>0</v>
      </c>
    </row>
    <row r="50" spans="2:9" x14ac:dyDescent="0.35">
      <c r="B50" s="169" t="s">
        <v>73</v>
      </c>
      <c r="C50" s="169"/>
      <c r="D50" s="169"/>
      <c r="E50" s="169"/>
      <c r="F50" s="169"/>
      <c r="G50" s="169"/>
      <c r="H50" s="169"/>
      <c r="I50" s="169"/>
    </row>
    <row r="51" spans="2:9" s="41" customFormat="1" ht="29.5" customHeight="1" x14ac:dyDescent="0.35">
      <c r="B51" s="44" t="s">
        <v>1</v>
      </c>
      <c r="C51" s="44" t="s">
        <v>74</v>
      </c>
      <c r="D51" s="44" t="s">
        <v>75</v>
      </c>
      <c r="E51" s="44" t="s">
        <v>76</v>
      </c>
      <c r="F51" s="44" t="s">
        <v>77</v>
      </c>
      <c r="G51" s="44"/>
      <c r="H51" s="44" t="s">
        <v>65</v>
      </c>
      <c r="I51" s="44" t="s">
        <v>60</v>
      </c>
    </row>
    <row r="52" spans="2:9" x14ac:dyDescent="0.35">
      <c r="B52" s="45">
        <v>1</v>
      </c>
      <c r="C52" s="49" t="s">
        <v>132</v>
      </c>
      <c r="D52" s="45">
        <v>1</v>
      </c>
      <c r="E52" s="45"/>
      <c r="F52" s="51"/>
      <c r="G52" s="45"/>
      <c r="H52" s="45"/>
      <c r="I52" s="47">
        <f>+H52*F52*E52*D52</f>
        <v>0</v>
      </c>
    </row>
    <row r="53" spans="2:9" x14ac:dyDescent="0.35">
      <c r="B53" s="45">
        <v>2</v>
      </c>
      <c r="C53" s="49" t="s">
        <v>133</v>
      </c>
      <c r="D53" s="45">
        <v>2</v>
      </c>
      <c r="E53" s="45"/>
      <c r="F53" s="51"/>
      <c r="G53" s="45"/>
      <c r="H53" s="45"/>
      <c r="I53" s="47">
        <f>+H53*F53*E53*D53</f>
        <v>0</v>
      </c>
    </row>
    <row r="54" spans="2:9" x14ac:dyDescent="0.35">
      <c r="B54" s="45"/>
      <c r="C54" s="46"/>
      <c r="D54" s="45"/>
      <c r="E54" s="45"/>
      <c r="F54" s="45"/>
      <c r="G54" s="45"/>
      <c r="H54" s="45"/>
      <c r="I54" s="47"/>
    </row>
    <row r="55" spans="2:9" x14ac:dyDescent="0.35">
      <c r="B55" s="45"/>
      <c r="C55" s="48" t="s">
        <v>78</v>
      </c>
      <c r="D55" s="48"/>
      <c r="E55" s="48"/>
      <c r="F55" s="48"/>
      <c r="G55" s="48"/>
      <c r="H55" s="48"/>
      <c r="I55" s="48">
        <f>+SUM(I52:I53)</f>
        <v>0</v>
      </c>
    </row>
    <row r="56" spans="2:9" ht="20" customHeight="1" x14ac:dyDescent="0.35">
      <c r="B56" s="53" t="s">
        <v>245</v>
      </c>
      <c r="C56" s="54" t="s">
        <v>246</v>
      </c>
      <c r="D56" s="54"/>
      <c r="E56" s="54"/>
      <c r="F56" s="54"/>
      <c r="G56" s="54"/>
      <c r="H56" s="54"/>
      <c r="I56" s="54">
        <f>+I55+I49+I42+I38</f>
        <v>0</v>
      </c>
    </row>
  </sheetData>
  <mergeCells count="7">
    <mergeCell ref="B50:I50"/>
    <mergeCell ref="B2:I2"/>
    <mergeCell ref="B4:I4"/>
    <mergeCell ref="C6:G6"/>
    <mergeCell ref="B7:I7"/>
    <mergeCell ref="B39:I39"/>
    <mergeCell ref="B43:I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68"/>
  <sheetViews>
    <sheetView topLeftCell="A10" workbookViewId="0">
      <selection activeCell="K1" sqref="B1:CZ68"/>
    </sheetView>
  </sheetViews>
  <sheetFormatPr baseColWidth="10" defaultColWidth="9.1796875" defaultRowHeight="13" x14ac:dyDescent="0.3"/>
  <cols>
    <col min="1" max="1" width="2.26953125" style="59" customWidth="1"/>
    <col min="2" max="2" width="7.81640625" style="59" customWidth="1"/>
    <col min="3" max="3" width="77.26953125" style="59" customWidth="1"/>
    <col min="4" max="4" width="15.26953125" style="59" hidden="1" customWidth="1"/>
    <col min="5" max="6" width="8.26953125" style="59" hidden="1" customWidth="1"/>
    <col min="7" max="7" width="9.7265625" style="59" hidden="1" customWidth="1"/>
    <col min="8" max="8" width="14.1796875" style="59" hidden="1" customWidth="1"/>
    <col min="9" max="31" width="9.453125" style="59" customWidth="1"/>
    <col min="32" max="32" width="7.54296875" style="59" customWidth="1"/>
    <col min="33" max="34" width="7.7265625" style="59" customWidth="1"/>
    <col min="35" max="35" width="7.26953125" style="59" customWidth="1"/>
    <col min="36" max="36" width="6.7265625" style="59" customWidth="1"/>
    <col min="37" max="38" width="6.81640625" style="59" customWidth="1"/>
    <col min="39" max="39" width="7" style="59" customWidth="1"/>
    <col min="40" max="40" width="7.1796875" style="59" customWidth="1"/>
    <col min="41" max="41" width="7.453125" style="59" customWidth="1"/>
    <col min="42" max="42" width="7.1796875" style="59" customWidth="1"/>
    <col min="43" max="43" width="7.26953125" style="59" customWidth="1"/>
    <col min="44" max="44" width="7.1796875" style="59" customWidth="1"/>
    <col min="45" max="45" width="7.453125" style="59" customWidth="1"/>
    <col min="46" max="46" width="7.1796875" style="59" customWidth="1"/>
    <col min="47" max="47" width="7" style="59" customWidth="1"/>
    <col min="48" max="48" width="8.453125" style="59" customWidth="1"/>
    <col min="49" max="104" width="4.7265625" style="59" hidden="1" customWidth="1"/>
    <col min="105" max="105" width="9.1796875" style="59" customWidth="1"/>
    <col min="106" max="16384" width="9.1796875" style="59"/>
  </cols>
  <sheetData>
    <row r="2" spans="2:104" ht="38.5" customHeight="1" x14ac:dyDescent="0.3">
      <c r="B2" s="176" t="s">
        <v>126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</row>
    <row r="5" spans="2:104" ht="18.5" x14ac:dyDescent="0.3">
      <c r="B5" s="134" t="s">
        <v>84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</row>
    <row r="6" spans="2:104" s="64" customFormat="1" x14ac:dyDescent="0.35">
      <c r="B6" s="60"/>
      <c r="C6" s="60"/>
      <c r="D6" s="61">
        <v>40</v>
      </c>
      <c r="E6" s="60"/>
      <c r="F6" s="60"/>
      <c r="G6" s="60"/>
      <c r="H6" s="60"/>
      <c r="I6" s="177" t="s">
        <v>85</v>
      </c>
      <c r="J6" s="177"/>
      <c r="K6" s="177"/>
      <c r="L6" s="177"/>
      <c r="M6" s="178" t="s">
        <v>86</v>
      </c>
      <c r="N6" s="178"/>
      <c r="O6" s="178"/>
      <c r="P6" s="178"/>
      <c r="Q6" s="177" t="s">
        <v>87</v>
      </c>
      <c r="R6" s="177"/>
      <c r="S6" s="177"/>
      <c r="T6" s="177"/>
      <c r="U6" s="178" t="s">
        <v>88</v>
      </c>
      <c r="V6" s="178"/>
      <c r="W6" s="178"/>
      <c r="X6" s="178"/>
      <c r="Y6" s="177" t="s">
        <v>89</v>
      </c>
      <c r="Z6" s="177"/>
      <c r="AA6" s="177"/>
      <c r="AB6" s="177"/>
      <c r="AC6" s="178" t="s">
        <v>90</v>
      </c>
      <c r="AD6" s="178"/>
      <c r="AE6" s="178"/>
      <c r="AF6" s="178"/>
      <c r="AG6" s="177" t="s">
        <v>91</v>
      </c>
      <c r="AH6" s="177"/>
      <c r="AI6" s="177"/>
      <c r="AJ6" s="177"/>
      <c r="AK6" s="178" t="s">
        <v>92</v>
      </c>
      <c r="AL6" s="178"/>
      <c r="AM6" s="178"/>
      <c r="AN6" s="178"/>
      <c r="AO6" s="177" t="s">
        <v>93</v>
      </c>
      <c r="AP6" s="177"/>
      <c r="AQ6" s="177"/>
      <c r="AR6" s="177"/>
      <c r="AS6" s="178" t="s">
        <v>94</v>
      </c>
      <c r="AT6" s="178"/>
      <c r="AU6" s="178"/>
      <c r="AV6" s="178"/>
      <c r="AW6" s="177" t="s">
        <v>95</v>
      </c>
      <c r="AX6" s="177"/>
      <c r="AY6" s="177"/>
      <c r="AZ6" s="177"/>
      <c r="BA6" s="178" t="s">
        <v>96</v>
      </c>
      <c r="BB6" s="178"/>
      <c r="BC6" s="178"/>
      <c r="BD6" s="178"/>
      <c r="BE6" s="177" t="s">
        <v>97</v>
      </c>
      <c r="BF6" s="177"/>
      <c r="BG6" s="177"/>
      <c r="BH6" s="177"/>
      <c r="BI6" s="178" t="s">
        <v>98</v>
      </c>
      <c r="BJ6" s="178"/>
      <c r="BK6" s="178"/>
      <c r="BL6" s="178"/>
      <c r="BM6" s="177" t="s">
        <v>99</v>
      </c>
      <c r="BN6" s="177"/>
      <c r="BO6" s="177"/>
      <c r="BP6" s="177"/>
      <c r="BQ6" s="178" t="s">
        <v>100</v>
      </c>
      <c r="BR6" s="178"/>
      <c r="BS6" s="178"/>
      <c r="BT6" s="178"/>
      <c r="BU6" s="177" t="s">
        <v>101</v>
      </c>
      <c r="BV6" s="177"/>
      <c r="BW6" s="177"/>
      <c r="BX6" s="177"/>
      <c r="BY6" s="178" t="s">
        <v>102</v>
      </c>
      <c r="BZ6" s="178"/>
      <c r="CA6" s="178"/>
      <c r="CB6" s="178"/>
      <c r="CC6" s="177" t="s">
        <v>103</v>
      </c>
      <c r="CD6" s="177"/>
      <c r="CE6" s="177"/>
      <c r="CF6" s="177"/>
      <c r="CG6" s="178" t="s">
        <v>104</v>
      </c>
      <c r="CH6" s="178"/>
      <c r="CI6" s="178"/>
      <c r="CJ6" s="178"/>
      <c r="CK6" s="177" t="s">
        <v>105</v>
      </c>
      <c r="CL6" s="177"/>
      <c r="CM6" s="177"/>
      <c r="CN6" s="177"/>
      <c r="CO6" s="178" t="s">
        <v>106</v>
      </c>
      <c r="CP6" s="178"/>
      <c r="CQ6" s="178"/>
      <c r="CR6" s="178"/>
      <c r="CS6" s="177" t="s">
        <v>107</v>
      </c>
      <c r="CT6" s="177"/>
      <c r="CU6" s="177"/>
      <c r="CV6" s="177"/>
      <c r="CW6" s="178" t="s">
        <v>108</v>
      </c>
      <c r="CX6" s="178"/>
      <c r="CY6" s="178"/>
      <c r="CZ6" s="178"/>
    </row>
    <row r="7" spans="2:104" ht="26" x14ac:dyDescent="0.3">
      <c r="B7" s="62" t="s">
        <v>1</v>
      </c>
      <c r="C7" s="62" t="s">
        <v>2</v>
      </c>
      <c r="D7" s="65" t="s">
        <v>109</v>
      </c>
      <c r="E7" s="65" t="s">
        <v>110</v>
      </c>
      <c r="F7" s="65" t="s">
        <v>111</v>
      </c>
      <c r="G7" s="65" t="s">
        <v>112</v>
      </c>
      <c r="H7" s="65" t="s">
        <v>113</v>
      </c>
      <c r="I7" s="62">
        <v>1</v>
      </c>
      <c r="J7" s="62">
        <v>2</v>
      </c>
      <c r="K7" s="62">
        <v>3</v>
      </c>
      <c r="L7" s="62">
        <v>4</v>
      </c>
      <c r="M7" s="63">
        <v>5</v>
      </c>
      <c r="N7" s="63">
        <v>6</v>
      </c>
      <c r="O7" s="63">
        <v>7</v>
      </c>
      <c r="P7" s="63">
        <v>8</v>
      </c>
      <c r="Q7" s="62">
        <v>9</v>
      </c>
      <c r="R7" s="62">
        <v>10</v>
      </c>
      <c r="S7" s="62">
        <v>11</v>
      </c>
      <c r="T7" s="62">
        <v>12</v>
      </c>
      <c r="U7" s="63">
        <v>13</v>
      </c>
      <c r="V7" s="63">
        <v>14</v>
      </c>
      <c r="W7" s="63">
        <v>15</v>
      </c>
      <c r="X7" s="63">
        <v>16</v>
      </c>
      <c r="Y7" s="62">
        <v>17</v>
      </c>
      <c r="Z7" s="62">
        <v>18</v>
      </c>
      <c r="AA7" s="62">
        <v>19</v>
      </c>
      <c r="AB7" s="62">
        <v>20</v>
      </c>
      <c r="AC7" s="63">
        <v>21</v>
      </c>
      <c r="AD7" s="63">
        <v>22</v>
      </c>
      <c r="AE7" s="63">
        <v>23</v>
      </c>
      <c r="AF7" s="63">
        <v>24</v>
      </c>
      <c r="AG7" s="62">
        <v>25</v>
      </c>
      <c r="AH7" s="62">
        <v>26</v>
      </c>
      <c r="AI7" s="62">
        <v>27</v>
      </c>
      <c r="AJ7" s="62">
        <v>28</v>
      </c>
      <c r="AK7" s="63">
        <v>29</v>
      </c>
      <c r="AL7" s="63">
        <v>30</v>
      </c>
      <c r="AM7" s="63">
        <v>31</v>
      </c>
      <c r="AN7" s="63">
        <v>32</v>
      </c>
      <c r="AO7" s="62">
        <v>33</v>
      </c>
      <c r="AP7" s="62">
        <v>34</v>
      </c>
      <c r="AQ7" s="62">
        <v>35</v>
      </c>
      <c r="AR7" s="62">
        <v>36</v>
      </c>
      <c r="AS7" s="63">
        <v>37</v>
      </c>
      <c r="AT7" s="63">
        <v>38</v>
      </c>
      <c r="AU7" s="63">
        <v>39</v>
      </c>
      <c r="AV7" s="63">
        <v>40</v>
      </c>
      <c r="AW7" s="62">
        <v>41</v>
      </c>
      <c r="AX7" s="62">
        <v>42</v>
      </c>
      <c r="AY7" s="62">
        <v>43</v>
      </c>
      <c r="AZ7" s="62">
        <v>44</v>
      </c>
      <c r="BA7" s="63">
        <v>45</v>
      </c>
      <c r="BB7" s="63">
        <v>46</v>
      </c>
      <c r="BC7" s="63">
        <v>47</v>
      </c>
      <c r="BD7" s="63">
        <v>48</v>
      </c>
      <c r="BE7" s="62">
        <v>49</v>
      </c>
      <c r="BF7" s="62">
        <v>50</v>
      </c>
      <c r="BG7" s="62">
        <v>51</v>
      </c>
      <c r="BH7" s="62">
        <v>52</v>
      </c>
      <c r="BI7" s="63">
        <v>53</v>
      </c>
      <c r="BJ7" s="63">
        <v>54</v>
      </c>
      <c r="BK7" s="63">
        <v>55</v>
      </c>
      <c r="BL7" s="63">
        <v>56</v>
      </c>
      <c r="BM7" s="62">
        <v>57</v>
      </c>
      <c r="BN7" s="62">
        <v>58</v>
      </c>
      <c r="BO7" s="62">
        <v>59</v>
      </c>
      <c r="BP7" s="62">
        <v>60</v>
      </c>
      <c r="BQ7" s="63">
        <v>61</v>
      </c>
      <c r="BR7" s="63">
        <v>62</v>
      </c>
      <c r="BS7" s="63">
        <v>63</v>
      </c>
      <c r="BT7" s="63">
        <v>64</v>
      </c>
      <c r="BU7" s="62">
        <v>65</v>
      </c>
      <c r="BV7" s="62">
        <v>66</v>
      </c>
      <c r="BW7" s="62">
        <v>67</v>
      </c>
      <c r="BX7" s="62">
        <v>68</v>
      </c>
      <c r="BY7" s="63">
        <v>69</v>
      </c>
      <c r="BZ7" s="63">
        <v>70</v>
      </c>
      <c r="CA7" s="63">
        <v>71</v>
      </c>
      <c r="CB7" s="63">
        <v>72</v>
      </c>
      <c r="CC7" s="62">
        <v>73</v>
      </c>
      <c r="CD7" s="62">
        <v>74</v>
      </c>
      <c r="CE7" s="62">
        <v>75</v>
      </c>
      <c r="CF7" s="62">
        <v>76</v>
      </c>
      <c r="CG7" s="63">
        <v>77</v>
      </c>
      <c r="CH7" s="63">
        <v>78</v>
      </c>
      <c r="CI7" s="63">
        <v>79</v>
      </c>
      <c r="CJ7" s="63">
        <v>80</v>
      </c>
      <c r="CK7" s="62">
        <v>81</v>
      </c>
      <c r="CL7" s="62">
        <v>82</v>
      </c>
      <c r="CM7" s="62">
        <v>83</v>
      </c>
      <c r="CN7" s="62">
        <v>84</v>
      </c>
      <c r="CO7" s="63">
        <v>85</v>
      </c>
      <c r="CP7" s="63">
        <v>86</v>
      </c>
      <c r="CQ7" s="63">
        <v>87</v>
      </c>
      <c r="CR7" s="63">
        <v>88</v>
      </c>
      <c r="CS7" s="62">
        <v>89</v>
      </c>
      <c r="CT7" s="62">
        <v>90</v>
      </c>
      <c r="CU7" s="62">
        <v>91</v>
      </c>
      <c r="CV7" s="62">
        <v>92</v>
      </c>
      <c r="CW7" s="63">
        <v>93</v>
      </c>
      <c r="CX7" s="63">
        <v>94</v>
      </c>
      <c r="CY7" s="63">
        <v>95</v>
      </c>
      <c r="CZ7" s="63">
        <v>96</v>
      </c>
    </row>
    <row r="8" spans="2:104" ht="19" customHeight="1" x14ac:dyDescent="0.3">
      <c r="B8" s="66"/>
      <c r="C8" s="67" t="s">
        <v>114</v>
      </c>
      <c r="D8" s="68">
        <v>98108026.604975015</v>
      </c>
      <c r="E8" s="69">
        <v>1</v>
      </c>
      <c r="F8" s="69">
        <f>+G8</f>
        <v>4</v>
      </c>
      <c r="G8" s="70">
        <v>4</v>
      </c>
      <c r="H8" s="71" t="str">
        <f t="shared" ref="H8:H19" si="0">+IF(D8=SUM(I8:CZ8),"OK",SUM(I8:CZ8))</f>
        <v>OK</v>
      </c>
      <c r="I8" s="72">
        <f t="shared" ref="I8:X19" si="1">+IF(AND($E8&lt;=I$7,I$7&lt;=$F8),$D8/$G8,0)</f>
        <v>24527006.651243754</v>
      </c>
      <c r="J8" s="72">
        <f t="shared" si="1"/>
        <v>24527006.651243754</v>
      </c>
      <c r="K8" s="72">
        <f t="shared" si="1"/>
        <v>24527006.651243754</v>
      </c>
      <c r="L8" s="72">
        <f t="shared" si="1"/>
        <v>24527006.651243754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0</v>
      </c>
      <c r="Q8" s="72">
        <f t="shared" si="1"/>
        <v>0</v>
      </c>
      <c r="R8" s="72">
        <f t="shared" si="1"/>
        <v>0</v>
      </c>
      <c r="S8" s="72">
        <f t="shared" si="1"/>
        <v>0</v>
      </c>
      <c r="T8" s="72">
        <f t="shared" si="1"/>
        <v>0</v>
      </c>
      <c r="U8" s="72">
        <f t="shared" si="1"/>
        <v>0</v>
      </c>
      <c r="V8" s="72">
        <f t="shared" si="1"/>
        <v>0</v>
      </c>
      <c r="W8" s="72">
        <f t="shared" si="1"/>
        <v>0</v>
      </c>
      <c r="X8" s="72">
        <f t="shared" si="1"/>
        <v>0</v>
      </c>
      <c r="Y8" s="72">
        <f t="shared" ref="Y8:AN19" si="2">+IF(AND($E8&lt;=Y$7,Y$7&lt;=$F8),$D8/$G8,0)</f>
        <v>0</v>
      </c>
      <c r="Z8" s="72">
        <f t="shared" si="2"/>
        <v>0</v>
      </c>
      <c r="AA8" s="72">
        <f t="shared" si="2"/>
        <v>0</v>
      </c>
      <c r="AB8" s="72">
        <f t="shared" si="2"/>
        <v>0</v>
      </c>
      <c r="AC8" s="72">
        <f t="shared" si="2"/>
        <v>0</v>
      </c>
      <c r="AD8" s="72">
        <f t="shared" si="2"/>
        <v>0</v>
      </c>
      <c r="AE8" s="72">
        <f t="shared" si="2"/>
        <v>0</v>
      </c>
      <c r="AF8" s="72">
        <f t="shared" si="2"/>
        <v>0</v>
      </c>
      <c r="AG8" s="72">
        <f t="shared" si="2"/>
        <v>0</v>
      </c>
      <c r="AH8" s="72">
        <f t="shared" si="2"/>
        <v>0</v>
      </c>
      <c r="AI8" s="72">
        <f t="shared" si="2"/>
        <v>0</v>
      </c>
      <c r="AJ8" s="72">
        <f t="shared" si="2"/>
        <v>0</v>
      </c>
      <c r="AK8" s="72">
        <f t="shared" si="2"/>
        <v>0</v>
      </c>
      <c r="AL8" s="72">
        <f t="shared" si="2"/>
        <v>0</v>
      </c>
      <c r="AM8" s="72">
        <f t="shared" si="2"/>
        <v>0</v>
      </c>
      <c r="AN8" s="72">
        <f t="shared" si="2"/>
        <v>0</v>
      </c>
      <c r="AO8" s="72">
        <f t="shared" ref="AO8:BD19" si="3">+IF(AND($E8&lt;=AO$7,AO$7&lt;=$F8),$D8/$G8,0)</f>
        <v>0</v>
      </c>
      <c r="AP8" s="72">
        <f t="shared" si="3"/>
        <v>0</v>
      </c>
      <c r="AQ8" s="72">
        <f t="shared" si="3"/>
        <v>0</v>
      </c>
      <c r="AR8" s="72">
        <f t="shared" si="3"/>
        <v>0</v>
      </c>
      <c r="AS8" s="72">
        <f t="shared" si="3"/>
        <v>0</v>
      </c>
      <c r="AT8" s="72">
        <f t="shared" si="3"/>
        <v>0</v>
      </c>
      <c r="AU8" s="72">
        <f t="shared" si="3"/>
        <v>0</v>
      </c>
      <c r="AV8" s="72">
        <f t="shared" si="3"/>
        <v>0</v>
      </c>
      <c r="AW8" s="72">
        <f t="shared" si="3"/>
        <v>0</v>
      </c>
      <c r="AX8" s="72">
        <f t="shared" si="3"/>
        <v>0</v>
      </c>
      <c r="AY8" s="72">
        <f t="shared" si="3"/>
        <v>0</v>
      </c>
      <c r="AZ8" s="72">
        <f t="shared" si="3"/>
        <v>0</v>
      </c>
      <c r="BA8" s="72">
        <f t="shared" si="3"/>
        <v>0</v>
      </c>
      <c r="BB8" s="72">
        <f t="shared" si="3"/>
        <v>0</v>
      </c>
      <c r="BC8" s="72">
        <f t="shared" si="3"/>
        <v>0</v>
      </c>
      <c r="BD8" s="72">
        <f t="shared" si="3"/>
        <v>0</v>
      </c>
      <c r="BE8" s="72">
        <f t="shared" ref="BE8:BT19" si="4">+IF(AND($E8&lt;=BE$7,BE$7&lt;=$F8),$D8/$G8,0)</f>
        <v>0</v>
      </c>
      <c r="BF8" s="72">
        <f t="shared" si="4"/>
        <v>0</v>
      </c>
      <c r="BG8" s="72">
        <f t="shared" si="4"/>
        <v>0</v>
      </c>
      <c r="BH8" s="72">
        <f t="shared" si="4"/>
        <v>0</v>
      </c>
      <c r="BI8" s="72">
        <f t="shared" si="4"/>
        <v>0</v>
      </c>
      <c r="BJ8" s="72">
        <f t="shared" si="4"/>
        <v>0</v>
      </c>
      <c r="BK8" s="72">
        <f t="shared" si="4"/>
        <v>0</v>
      </c>
      <c r="BL8" s="72">
        <f t="shared" si="4"/>
        <v>0</v>
      </c>
      <c r="BM8" s="72">
        <f t="shared" si="4"/>
        <v>0</v>
      </c>
      <c r="BN8" s="72">
        <f t="shared" si="4"/>
        <v>0</v>
      </c>
      <c r="BO8" s="72">
        <f t="shared" si="4"/>
        <v>0</v>
      </c>
      <c r="BP8" s="72">
        <f t="shared" si="4"/>
        <v>0</v>
      </c>
      <c r="BQ8" s="72">
        <f t="shared" si="4"/>
        <v>0</v>
      </c>
      <c r="BR8" s="72">
        <f t="shared" si="4"/>
        <v>0</v>
      </c>
      <c r="BS8" s="72">
        <f t="shared" si="4"/>
        <v>0</v>
      </c>
      <c r="BT8" s="72">
        <f t="shared" si="4"/>
        <v>0</v>
      </c>
      <c r="BU8" s="72">
        <f t="shared" ref="BU8:CJ19" si="5">+IF(AND($E8&lt;=BU$7,BU$7&lt;=$F8),$D8/$G8,0)</f>
        <v>0</v>
      </c>
      <c r="BV8" s="72">
        <f t="shared" si="5"/>
        <v>0</v>
      </c>
      <c r="BW8" s="72">
        <f t="shared" si="5"/>
        <v>0</v>
      </c>
      <c r="BX8" s="72">
        <f t="shared" si="5"/>
        <v>0</v>
      </c>
      <c r="BY8" s="72">
        <f t="shared" si="5"/>
        <v>0</v>
      </c>
      <c r="BZ8" s="72">
        <f t="shared" si="5"/>
        <v>0</v>
      </c>
      <c r="CA8" s="72">
        <f t="shared" si="5"/>
        <v>0</v>
      </c>
      <c r="CB8" s="72">
        <f t="shared" si="5"/>
        <v>0</v>
      </c>
      <c r="CC8" s="72">
        <f t="shared" si="5"/>
        <v>0</v>
      </c>
      <c r="CD8" s="72">
        <f t="shared" si="5"/>
        <v>0</v>
      </c>
      <c r="CE8" s="72">
        <f t="shared" si="5"/>
        <v>0</v>
      </c>
      <c r="CF8" s="72">
        <f t="shared" si="5"/>
        <v>0</v>
      </c>
      <c r="CG8" s="72">
        <f t="shared" si="5"/>
        <v>0</v>
      </c>
      <c r="CH8" s="72">
        <f t="shared" si="5"/>
        <v>0</v>
      </c>
      <c r="CI8" s="72">
        <f t="shared" si="5"/>
        <v>0</v>
      </c>
      <c r="CJ8" s="72">
        <f t="shared" si="5"/>
        <v>0</v>
      </c>
      <c r="CK8" s="72">
        <f t="shared" ref="CK8:CZ19" si="6">+IF(AND($E8&lt;=CK$7,CK$7&lt;=$F8),$D8/$G8,0)</f>
        <v>0</v>
      </c>
      <c r="CL8" s="72">
        <f t="shared" si="6"/>
        <v>0</v>
      </c>
      <c r="CM8" s="72">
        <f t="shared" si="6"/>
        <v>0</v>
      </c>
      <c r="CN8" s="72">
        <f t="shared" si="6"/>
        <v>0</v>
      </c>
      <c r="CO8" s="72">
        <f t="shared" si="6"/>
        <v>0</v>
      </c>
      <c r="CP8" s="72">
        <f t="shared" si="6"/>
        <v>0</v>
      </c>
      <c r="CQ8" s="72">
        <f t="shared" si="6"/>
        <v>0</v>
      </c>
      <c r="CR8" s="72">
        <f t="shared" si="6"/>
        <v>0</v>
      </c>
      <c r="CS8" s="72">
        <f t="shared" si="6"/>
        <v>0</v>
      </c>
      <c r="CT8" s="72">
        <f t="shared" si="6"/>
        <v>0</v>
      </c>
      <c r="CU8" s="72">
        <f t="shared" si="6"/>
        <v>0</v>
      </c>
      <c r="CV8" s="72">
        <f t="shared" si="6"/>
        <v>0</v>
      </c>
      <c r="CW8" s="72">
        <f t="shared" si="6"/>
        <v>0</v>
      </c>
      <c r="CX8" s="72">
        <f t="shared" si="6"/>
        <v>0</v>
      </c>
      <c r="CY8" s="72">
        <f t="shared" si="6"/>
        <v>0</v>
      </c>
      <c r="CZ8" s="72">
        <f t="shared" si="6"/>
        <v>0</v>
      </c>
    </row>
    <row r="9" spans="2:104" ht="19" customHeight="1" x14ac:dyDescent="0.3">
      <c r="B9" s="73">
        <v>1.1000000000000001</v>
      </c>
      <c r="C9" s="74" t="s">
        <v>13</v>
      </c>
      <c r="D9" s="68">
        <v>148478567.9245173</v>
      </c>
      <c r="E9" s="69">
        <v>5</v>
      </c>
      <c r="F9" s="69">
        <f t="shared" ref="F9:F19" si="7">+E9+G9-1</f>
        <v>8</v>
      </c>
      <c r="G9" s="70">
        <v>4</v>
      </c>
      <c r="H9" s="71" t="str">
        <f t="shared" si="0"/>
        <v>OK</v>
      </c>
      <c r="I9" s="72">
        <f t="shared" si="1"/>
        <v>0</v>
      </c>
      <c r="J9" s="72">
        <f t="shared" si="1"/>
        <v>0</v>
      </c>
      <c r="K9" s="72">
        <f t="shared" si="1"/>
        <v>0</v>
      </c>
      <c r="L9" s="72">
        <f t="shared" si="1"/>
        <v>0</v>
      </c>
      <c r="M9" s="72">
        <f t="shared" si="1"/>
        <v>37119641.981129326</v>
      </c>
      <c r="N9" s="72">
        <f t="shared" si="1"/>
        <v>37119641.981129326</v>
      </c>
      <c r="O9" s="72">
        <f t="shared" si="1"/>
        <v>37119641.981129326</v>
      </c>
      <c r="P9" s="72">
        <f t="shared" si="1"/>
        <v>37119641.981129326</v>
      </c>
      <c r="Q9" s="72">
        <f t="shared" si="1"/>
        <v>0</v>
      </c>
      <c r="R9" s="72">
        <f t="shared" si="1"/>
        <v>0</v>
      </c>
      <c r="S9" s="72">
        <f t="shared" si="1"/>
        <v>0</v>
      </c>
      <c r="T9" s="72">
        <f t="shared" si="1"/>
        <v>0</v>
      </c>
      <c r="U9" s="72">
        <f t="shared" si="1"/>
        <v>0</v>
      </c>
      <c r="V9" s="72">
        <f t="shared" si="1"/>
        <v>0</v>
      </c>
      <c r="W9" s="72">
        <f t="shared" si="1"/>
        <v>0</v>
      </c>
      <c r="X9" s="72">
        <f t="shared" si="1"/>
        <v>0</v>
      </c>
      <c r="Y9" s="72">
        <f t="shared" si="2"/>
        <v>0</v>
      </c>
      <c r="Z9" s="72">
        <f t="shared" si="2"/>
        <v>0</v>
      </c>
      <c r="AA9" s="72">
        <f t="shared" si="2"/>
        <v>0</v>
      </c>
      <c r="AB9" s="72">
        <f t="shared" si="2"/>
        <v>0</v>
      </c>
      <c r="AC9" s="72">
        <f t="shared" si="2"/>
        <v>0</v>
      </c>
      <c r="AD9" s="72">
        <f t="shared" si="2"/>
        <v>0</v>
      </c>
      <c r="AE9" s="72">
        <f t="shared" si="2"/>
        <v>0</v>
      </c>
      <c r="AF9" s="72">
        <f t="shared" si="2"/>
        <v>0</v>
      </c>
      <c r="AG9" s="72">
        <f t="shared" si="2"/>
        <v>0</v>
      </c>
      <c r="AH9" s="72">
        <f t="shared" si="2"/>
        <v>0</v>
      </c>
      <c r="AI9" s="72">
        <f t="shared" si="2"/>
        <v>0</v>
      </c>
      <c r="AJ9" s="72">
        <f t="shared" si="2"/>
        <v>0</v>
      </c>
      <c r="AK9" s="72">
        <f t="shared" si="2"/>
        <v>0</v>
      </c>
      <c r="AL9" s="72">
        <f t="shared" si="2"/>
        <v>0</v>
      </c>
      <c r="AM9" s="72">
        <f t="shared" si="2"/>
        <v>0</v>
      </c>
      <c r="AN9" s="72">
        <f t="shared" si="2"/>
        <v>0</v>
      </c>
      <c r="AO9" s="72">
        <f t="shared" si="3"/>
        <v>0</v>
      </c>
      <c r="AP9" s="72">
        <f t="shared" si="3"/>
        <v>0</v>
      </c>
      <c r="AQ9" s="72">
        <f t="shared" si="3"/>
        <v>0</v>
      </c>
      <c r="AR9" s="72">
        <f t="shared" si="3"/>
        <v>0</v>
      </c>
      <c r="AS9" s="72">
        <f t="shared" si="3"/>
        <v>0</v>
      </c>
      <c r="AT9" s="72">
        <f t="shared" si="3"/>
        <v>0</v>
      </c>
      <c r="AU9" s="72">
        <f t="shared" si="3"/>
        <v>0</v>
      </c>
      <c r="AV9" s="72">
        <f t="shared" si="3"/>
        <v>0</v>
      </c>
      <c r="AW9" s="72">
        <f t="shared" si="3"/>
        <v>0</v>
      </c>
      <c r="AX9" s="72">
        <f t="shared" si="3"/>
        <v>0</v>
      </c>
      <c r="AY9" s="72">
        <f t="shared" si="3"/>
        <v>0</v>
      </c>
      <c r="AZ9" s="72">
        <f t="shared" si="3"/>
        <v>0</v>
      </c>
      <c r="BA9" s="72">
        <f t="shared" si="3"/>
        <v>0</v>
      </c>
      <c r="BB9" s="72">
        <f t="shared" si="3"/>
        <v>0</v>
      </c>
      <c r="BC9" s="72">
        <f t="shared" si="3"/>
        <v>0</v>
      </c>
      <c r="BD9" s="72">
        <f t="shared" si="3"/>
        <v>0</v>
      </c>
      <c r="BE9" s="72">
        <f t="shared" si="4"/>
        <v>0</v>
      </c>
      <c r="BF9" s="72">
        <f t="shared" si="4"/>
        <v>0</v>
      </c>
      <c r="BG9" s="72">
        <f t="shared" si="4"/>
        <v>0</v>
      </c>
      <c r="BH9" s="72">
        <f t="shared" si="4"/>
        <v>0</v>
      </c>
      <c r="BI9" s="72">
        <f t="shared" si="4"/>
        <v>0</v>
      </c>
      <c r="BJ9" s="72">
        <f t="shared" si="4"/>
        <v>0</v>
      </c>
      <c r="BK9" s="72">
        <f t="shared" si="4"/>
        <v>0</v>
      </c>
      <c r="BL9" s="72">
        <f t="shared" si="4"/>
        <v>0</v>
      </c>
      <c r="BM9" s="72">
        <f t="shared" si="4"/>
        <v>0</v>
      </c>
      <c r="BN9" s="72">
        <f t="shared" si="4"/>
        <v>0</v>
      </c>
      <c r="BO9" s="72">
        <f t="shared" si="4"/>
        <v>0</v>
      </c>
      <c r="BP9" s="72">
        <f t="shared" si="4"/>
        <v>0</v>
      </c>
      <c r="BQ9" s="72">
        <f t="shared" si="4"/>
        <v>0</v>
      </c>
      <c r="BR9" s="72">
        <f t="shared" si="4"/>
        <v>0</v>
      </c>
      <c r="BS9" s="72">
        <f t="shared" si="4"/>
        <v>0</v>
      </c>
      <c r="BT9" s="72">
        <f t="shared" si="4"/>
        <v>0</v>
      </c>
      <c r="BU9" s="72">
        <f t="shared" si="5"/>
        <v>0</v>
      </c>
      <c r="BV9" s="72">
        <f t="shared" si="5"/>
        <v>0</v>
      </c>
      <c r="BW9" s="72">
        <f t="shared" si="5"/>
        <v>0</v>
      </c>
      <c r="BX9" s="72">
        <f t="shared" si="5"/>
        <v>0</v>
      </c>
      <c r="BY9" s="72">
        <f t="shared" si="5"/>
        <v>0</v>
      </c>
      <c r="BZ9" s="72">
        <f t="shared" si="5"/>
        <v>0</v>
      </c>
      <c r="CA9" s="72">
        <f t="shared" si="5"/>
        <v>0</v>
      </c>
      <c r="CB9" s="72">
        <f t="shared" si="5"/>
        <v>0</v>
      </c>
      <c r="CC9" s="72">
        <f t="shared" si="5"/>
        <v>0</v>
      </c>
      <c r="CD9" s="72">
        <f t="shared" si="5"/>
        <v>0</v>
      </c>
      <c r="CE9" s="72">
        <f t="shared" si="5"/>
        <v>0</v>
      </c>
      <c r="CF9" s="72">
        <f t="shared" si="5"/>
        <v>0</v>
      </c>
      <c r="CG9" s="72">
        <f t="shared" si="5"/>
        <v>0</v>
      </c>
      <c r="CH9" s="72">
        <f t="shared" si="5"/>
        <v>0</v>
      </c>
      <c r="CI9" s="72">
        <f t="shared" si="5"/>
        <v>0</v>
      </c>
      <c r="CJ9" s="72">
        <f t="shared" si="5"/>
        <v>0</v>
      </c>
      <c r="CK9" s="72">
        <f t="shared" si="6"/>
        <v>0</v>
      </c>
      <c r="CL9" s="72">
        <f t="shared" si="6"/>
        <v>0</v>
      </c>
      <c r="CM9" s="72">
        <f t="shared" si="6"/>
        <v>0</v>
      </c>
      <c r="CN9" s="72">
        <f t="shared" si="6"/>
        <v>0</v>
      </c>
      <c r="CO9" s="72">
        <f t="shared" si="6"/>
        <v>0</v>
      </c>
      <c r="CP9" s="72">
        <f t="shared" si="6"/>
        <v>0</v>
      </c>
      <c r="CQ9" s="72">
        <f t="shared" si="6"/>
        <v>0</v>
      </c>
      <c r="CR9" s="72">
        <f t="shared" si="6"/>
        <v>0</v>
      </c>
      <c r="CS9" s="72">
        <f t="shared" si="6"/>
        <v>0</v>
      </c>
      <c r="CT9" s="72">
        <f t="shared" si="6"/>
        <v>0</v>
      </c>
      <c r="CU9" s="72">
        <f t="shared" si="6"/>
        <v>0</v>
      </c>
      <c r="CV9" s="72">
        <f t="shared" si="6"/>
        <v>0</v>
      </c>
      <c r="CW9" s="72">
        <f t="shared" si="6"/>
        <v>0</v>
      </c>
      <c r="CX9" s="72">
        <f t="shared" si="6"/>
        <v>0</v>
      </c>
      <c r="CY9" s="72">
        <f t="shared" si="6"/>
        <v>0</v>
      </c>
      <c r="CZ9" s="72">
        <f t="shared" si="6"/>
        <v>0</v>
      </c>
    </row>
    <row r="10" spans="2:104" ht="39" x14ac:dyDescent="0.3">
      <c r="B10" s="73">
        <v>1.2</v>
      </c>
      <c r="C10" s="74" t="s">
        <v>14</v>
      </c>
      <c r="D10" s="68">
        <v>1091107976.3043253</v>
      </c>
      <c r="E10" s="69">
        <f t="shared" ref="E10:E18" si="8">+$F$9+1</f>
        <v>9</v>
      </c>
      <c r="F10" s="69">
        <f t="shared" si="7"/>
        <v>40</v>
      </c>
      <c r="G10" s="70">
        <v>32</v>
      </c>
      <c r="H10" s="71" t="str">
        <f t="shared" si="0"/>
        <v>OK</v>
      </c>
      <c r="I10" s="72">
        <f t="shared" si="1"/>
        <v>0</v>
      </c>
      <c r="J10" s="72">
        <f t="shared" si="1"/>
        <v>0</v>
      </c>
      <c r="K10" s="72">
        <f t="shared" si="1"/>
        <v>0</v>
      </c>
      <c r="L10" s="72">
        <f t="shared" si="1"/>
        <v>0</v>
      </c>
      <c r="M10" s="72">
        <f t="shared" si="1"/>
        <v>0</v>
      </c>
      <c r="N10" s="72">
        <f t="shared" si="1"/>
        <v>0</v>
      </c>
      <c r="O10" s="72">
        <f t="shared" si="1"/>
        <v>0</v>
      </c>
      <c r="P10" s="72">
        <f t="shared" si="1"/>
        <v>0</v>
      </c>
      <c r="Q10" s="72">
        <f t="shared" si="1"/>
        <v>34097124.259510167</v>
      </c>
      <c r="R10" s="72">
        <f t="shared" si="1"/>
        <v>34097124.259510167</v>
      </c>
      <c r="S10" s="72">
        <f t="shared" si="1"/>
        <v>34097124.259510167</v>
      </c>
      <c r="T10" s="72">
        <f t="shared" si="1"/>
        <v>34097124.259510167</v>
      </c>
      <c r="U10" s="72">
        <f t="shared" si="1"/>
        <v>34097124.259510167</v>
      </c>
      <c r="V10" s="72">
        <f t="shared" si="1"/>
        <v>34097124.259510167</v>
      </c>
      <c r="W10" s="72">
        <f t="shared" si="1"/>
        <v>34097124.259510167</v>
      </c>
      <c r="X10" s="72">
        <f t="shared" si="1"/>
        <v>34097124.259510167</v>
      </c>
      <c r="Y10" s="72">
        <f t="shared" si="2"/>
        <v>34097124.259510167</v>
      </c>
      <c r="Z10" s="72">
        <f t="shared" si="2"/>
        <v>34097124.259510167</v>
      </c>
      <c r="AA10" s="72">
        <f t="shared" si="2"/>
        <v>34097124.259510167</v>
      </c>
      <c r="AB10" s="72">
        <f t="shared" si="2"/>
        <v>34097124.259510167</v>
      </c>
      <c r="AC10" s="72">
        <f t="shared" si="2"/>
        <v>34097124.259510167</v>
      </c>
      <c r="AD10" s="72">
        <f t="shared" si="2"/>
        <v>34097124.259510167</v>
      </c>
      <c r="AE10" s="72">
        <f t="shared" si="2"/>
        <v>34097124.259510167</v>
      </c>
      <c r="AF10" s="72">
        <f t="shared" si="2"/>
        <v>34097124.259510167</v>
      </c>
      <c r="AG10" s="72">
        <f t="shared" si="2"/>
        <v>34097124.259510167</v>
      </c>
      <c r="AH10" s="72">
        <f t="shared" si="2"/>
        <v>34097124.259510167</v>
      </c>
      <c r="AI10" s="72">
        <f t="shared" si="2"/>
        <v>34097124.259510167</v>
      </c>
      <c r="AJ10" s="72">
        <f t="shared" si="2"/>
        <v>34097124.259510167</v>
      </c>
      <c r="AK10" s="72">
        <f t="shared" si="2"/>
        <v>34097124.259510167</v>
      </c>
      <c r="AL10" s="72">
        <f t="shared" si="2"/>
        <v>34097124.259510167</v>
      </c>
      <c r="AM10" s="72">
        <f t="shared" si="2"/>
        <v>34097124.259510167</v>
      </c>
      <c r="AN10" s="72">
        <f t="shared" si="2"/>
        <v>34097124.259510167</v>
      </c>
      <c r="AO10" s="72">
        <f t="shared" si="3"/>
        <v>34097124.259510167</v>
      </c>
      <c r="AP10" s="72">
        <f t="shared" si="3"/>
        <v>34097124.259510167</v>
      </c>
      <c r="AQ10" s="72">
        <f t="shared" si="3"/>
        <v>34097124.259510167</v>
      </c>
      <c r="AR10" s="72">
        <f t="shared" si="3"/>
        <v>34097124.259510167</v>
      </c>
      <c r="AS10" s="72">
        <f t="shared" si="3"/>
        <v>34097124.259510167</v>
      </c>
      <c r="AT10" s="72">
        <f t="shared" si="3"/>
        <v>34097124.259510167</v>
      </c>
      <c r="AU10" s="72">
        <f t="shared" si="3"/>
        <v>34097124.259510167</v>
      </c>
      <c r="AV10" s="72">
        <f t="shared" si="3"/>
        <v>34097124.259510167</v>
      </c>
      <c r="AW10" s="72">
        <f t="shared" si="3"/>
        <v>0</v>
      </c>
      <c r="AX10" s="72">
        <f t="shared" si="3"/>
        <v>0</v>
      </c>
      <c r="AY10" s="72">
        <f t="shared" si="3"/>
        <v>0</v>
      </c>
      <c r="AZ10" s="72">
        <f t="shared" si="3"/>
        <v>0</v>
      </c>
      <c r="BA10" s="72">
        <f t="shared" si="3"/>
        <v>0</v>
      </c>
      <c r="BB10" s="72">
        <f t="shared" si="3"/>
        <v>0</v>
      </c>
      <c r="BC10" s="72">
        <f t="shared" si="3"/>
        <v>0</v>
      </c>
      <c r="BD10" s="72">
        <f t="shared" si="3"/>
        <v>0</v>
      </c>
      <c r="BE10" s="72">
        <f t="shared" si="4"/>
        <v>0</v>
      </c>
      <c r="BF10" s="72">
        <f t="shared" si="4"/>
        <v>0</v>
      </c>
      <c r="BG10" s="72">
        <f t="shared" si="4"/>
        <v>0</v>
      </c>
      <c r="BH10" s="72">
        <f t="shared" si="4"/>
        <v>0</v>
      </c>
      <c r="BI10" s="72">
        <f t="shared" si="4"/>
        <v>0</v>
      </c>
      <c r="BJ10" s="72">
        <f t="shared" si="4"/>
        <v>0</v>
      </c>
      <c r="BK10" s="72">
        <f t="shared" si="4"/>
        <v>0</v>
      </c>
      <c r="BL10" s="72">
        <f t="shared" si="4"/>
        <v>0</v>
      </c>
      <c r="BM10" s="72">
        <f t="shared" si="4"/>
        <v>0</v>
      </c>
      <c r="BN10" s="72">
        <f t="shared" si="4"/>
        <v>0</v>
      </c>
      <c r="BO10" s="72">
        <f t="shared" si="4"/>
        <v>0</v>
      </c>
      <c r="BP10" s="72">
        <f t="shared" si="4"/>
        <v>0</v>
      </c>
      <c r="BQ10" s="72">
        <f t="shared" si="4"/>
        <v>0</v>
      </c>
      <c r="BR10" s="72">
        <f t="shared" si="4"/>
        <v>0</v>
      </c>
      <c r="BS10" s="72">
        <f t="shared" si="4"/>
        <v>0</v>
      </c>
      <c r="BT10" s="72">
        <f t="shared" si="4"/>
        <v>0</v>
      </c>
      <c r="BU10" s="72">
        <f t="shared" si="5"/>
        <v>0</v>
      </c>
      <c r="BV10" s="72">
        <f t="shared" si="5"/>
        <v>0</v>
      </c>
      <c r="BW10" s="72">
        <f t="shared" si="5"/>
        <v>0</v>
      </c>
      <c r="BX10" s="72">
        <f t="shared" si="5"/>
        <v>0</v>
      </c>
      <c r="BY10" s="72">
        <f t="shared" si="5"/>
        <v>0</v>
      </c>
      <c r="BZ10" s="72">
        <f t="shared" si="5"/>
        <v>0</v>
      </c>
      <c r="CA10" s="72">
        <f t="shared" si="5"/>
        <v>0</v>
      </c>
      <c r="CB10" s="72">
        <f t="shared" si="5"/>
        <v>0</v>
      </c>
      <c r="CC10" s="72">
        <f t="shared" si="5"/>
        <v>0</v>
      </c>
      <c r="CD10" s="72">
        <f t="shared" si="5"/>
        <v>0</v>
      </c>
      <c r="CE10" s="72">
        <f t="shared" si="5"/>
        <v>0</v>
      </c>
      <c r="CF10" s="72">
        <f t="shared" si="5"/>
        <v>0</v>
      </c>
      <c r="CG10" s="72">
        <f t="shared" si="5"/>
        <v>0</v>
      </c>
      <c r="CH10" s="72">
        <f t="shared" si="5"/>
        <v>0</v>
      </c>
      <c r="CI10" s="72">
        <f t="shared" si="5"/>
        <v>0</v>
      </c>
      <c r="CJ10" s="72">
        <f t="shared" si="5"/>
        <v>0</v>
      </c>
      <c r="CK10" s="72">
        <f t="shared" si="6"/>
        <v>0</v>
      </c>
      <c r="CL10" s="72">
        <f t="shared" si="6"/>
        <v>0</v>
      </c>
      <c r="CM10" s="72">
        <f t="shared" si="6"/>
        <v>0</v>
      </c>
      <c r="CN10" s="72">
        <f t="shared" si="6"/>
        <v>0</v>
      </c>
      <c r="CO10" s="72">
        <f t="shared" si="6"/>
        <v>0</v>
      </c>
      <c r="CP10" s="72">
        <f t="shared" si="6"/>
        <v>0</v>
      </c>
      <c r="CQ10" s="72">
        <f t="shared" si="6"/>
        <v>0</v>
      </c>
      <c r="CR10" s="72">
        <f t="shared" si="6"/>
        <v>0</v>
      </c>
      <c r="CS10" s="72">
        <f t="shared" si="6"/>
        <v>0</v>
      </c>
      <c r="CT10" s="72">
        <f t="shared" si="6"/>
        <v>0</v>
      </c>
      <c r="CU10" s="72">
        <f t="shared" si="6"/>
        <v>0</v>
      </c>
      <c r="CV10" s="72">
        <f t="shared" si="6"/>
        <v>0</v>
      </c>
      <c r="CW10" s="72">
        <f t="shared" si="6"/>
        <v>0</v>
      </c>
      <c r="CX10" s="72">
        <f t="shared" si="6"/>
        <v>0</v>
      </c>
      <c r="CY10" s="72">
        <f t="shared" si="6"/>
        <v>0</v>
      </c>
      <c r="CZ10" s="72">
        <f t="shared" si="6"/>
        <v>0</v>
      </c>
    </row>
    <row r="11" spans="2:104" ht="41.15" customHeight="1" x14ac:dyDescent="0.3">
      <c r="B11" s="73">
        <v>1.3</v>
      </c>
      <c r="C11" s="74" t="s">
        <v>256</v>
      </c>
      <c r="D11" s="68">
        <v>1106137610.2091167</v>
      </c>
      <c r="E11" s="69">
        <f t="shared" si="8"/>
        <v>9</v>
      </c>
      <c r="F11" s="69">
        <f t="shared" si="7"/>
        <v>40</v>
      </c>
      <c r="G11" s="70">
        <v>32</v>
      </c>
      <c r="H11" s="71" t="str">
        <f t="shared" si="0"/>
        <v>OK</v>
      </c>
      <c r="I11" s="72">
        <f t="shared" si="1"/>
        <v>0</v>
      </c>
      <c r="J11" s="72">
        <f t="shared" si="1"/>
        <v>0</v>
      </c>
      <c r="K11" s="72">
        <f t="shared" si="1"/>
        <v>0</v>
      </c>
      <c r="L11" s="72">
        <f t="shared" si="1"/>
        <v>0</v>
      </c>
      <c r="M11" s="72">
        <f t="shared" si="1"/>
        <v>0</v>
      </c>
      <c r="N11" s="72">
        <f t="shared" si="1"/>
        <v>0</v>
      </c>
      <c r="O11" s="72">
        <f t="shared" si="1"/>
        <v>0</v>
      </c>
      <c r="P11" s="72">
        <f t="shared" si="1"/>
        <v>0</v>
      </c>
      <c r="Q11" s="72">
        <f t="shared" si="1"/>
        <v>34566800.319034897</v>
      </c>
      <c r="R11" s="72">
        <f t="shared" si="1"/>
        <v>34566800.319034897</v>
      </c>
      <c r="S11" s="72">
        <f t="shared" si="1"/>
        <v>34566800.319034897</v>
      </c>
      <c r="T11" s="72">
        <f t="shared" si="1"/>
        <v>34566800.319034897</v>
      </c>
      <c r="U11" s="72">
        <f t="shared" si="1"/>
        <v>34566800.319034897</v>
      </c>
      <c r="V11" s="72">
        <f t="shared" si="1"/>
        <v>34566800.319034897</v>
      </c>
      <c r="W11" s="72">
        <f t="shared" si="1"/>
        <v>34566800.319034897</v>
      </c>
      <c r="X11" s="72">
        <f t="shared" si="1"/>
        <v>34566800.319034897</v>
      </c>
      <c r="Y11" s="72">
        <f t="shared" si="2"/>
        <v>34566800.319034897</v>
      </c>
      <c r="Z11" s="72">
        <f t="shared" si="2"/>
        <v>34566800.319034897</v>
      </c>
      <c r="AA11" s="72">
        <f t="shared" si="2"/>
        <v>34566800.319034897</v>
      </c>
      <c r="AB11" s="72">
        <f t="shared" si="2"/>
        <v>34566800.319034897</v>
      </c>
      <c r="AC11" s="72">
        <f t="shared" si="2"/>
        <v>34566800.319034897</v>
      </c>
      <c r="AD11" s="72">
        <f t="shared" si="2"/>
        <v>34566800.319034897</v>
      </c>
      <c r="AE11" s="72">
        <f t="shared" si="2"/>
        <v>34566800.319034897</v>
      </c>
      <c r="AF11" s="72">
        <f t="shared" si="2"/>
        <v>34566800.319034897</v>
      </c>
      <c r="AG11" s="72">
        <f t="shared" si="2"/>
        <v>34566800.319034897</v>
      </c>
      <c r="AH11" s="72">
        <f t="shared" si="2"/>
        <v>34566800.319034897</v>
      </c>
      <c r="AI11" s="72">
        <f t="shared" si="2"/>
        <v>34566800.319034897</v>
      </c>
      <c r="AJ11" s="72">
        <f t="shared" si="2"/>
        <v>34566800.319034897</v>
      </c>
      <c r="AK11" s="72">
        <f t="shared" si="2"/>
        <v>34566800.319034897</v>
      </c>
      <c r="AL11" s="72">
        <f t="shared" si="2"/>
        <v>34566800.319034897</v>
      </c>
      <c r="AM11" s="72">
        <f t="shared" si="2"/>
        <v>34566800.319034897</v>
      </c>
      <c r="AN11" s="72">
        <f t="shared" si="2"/>
        <v>34566800.319034897</v>
      </c>
      <c r="AO11" s="72">
        <f t="shared" si="3"/>
        <v>34566800.319034897</v>
      </c>
      <c r="AP11" s="72">
        <f t="shared" si="3"/>
        <v>34566800.319034897</v>
      </c>
      <c r="AQ11" s="72">
        <f t="shared" si="3"/>
        <v>34566800.319034897</v>
      </c>
      <c r="AR11" s="72">
        <f t="shared" si="3"/>
        <v>34566800.319034897</v>
      </c>
      <c r="AS11" s="72">
        <f t="shared" si="3"/>
        <v>34566800.319034897</v>
      </c>
      <c r="AT11" s="72">
        <f t="shared" si="3"/>
        <v>34566800.319034897</v>
      </c>
      <c r="AU11" s="72">
        <f t="shared" si="3"/>
        <v>34566800.319034897</v>
      </c>
      <c r="AV11" s="72">
        <f t="shared" si="3"/>
        <v>34566800.319034897</v>
      </c>
      <c r="AW11" s="72">
        <f t="shared" si="3"/>
        <v>0</v>
      </c>
      <c r="AX11" s="72">
        <f t="shared" si="3"/>
        <v>0</v>
      </c>
      <c r="AY11" s="72">
        <f t="shared" si="3"/>
        <v>0</v>
      </c>
      <c r="AZ11" s="72">
        <f t="shared" si="3"/>
        <v>0</v>
      </c>
      <c r="BA11" s="72">
        <f t="shared" si="3"/>
        <v>0</v>
      </c>
      <c r="BB11" s="72">
        <f t="shared" si="3"/>
        <v>0</v>
      </c>
      <c r="BC11" s="72">
        <f t="shared" si="3"/>
        <v>0</v>
      </c>
      <c r="BD11" s="72">
        <f t="shared" si="3"/>
        <v>0</v>
      </c>
      <c r="BE11" s="72">
        <f t="shared" si="4"/>
        <v>0</v>
      </c>
      <c r="BF11" s="72">
        <f t="shared" si="4"/>
        <v>0</v>
      </c>
      <c r="BG11" s="72">
        <f t="shared" si="4"/>
        <v>0</v>
      </c>
      <c r="BH11" s="72">
        <f t="shared" si="4"/>
        <v>0</v>
      </c>
      <c r="BI11" s="72">
        <f t="shared" si="4"/>
        <v>0</v>
      </c>
      <c r="BJ11" s="72">
        <f t="shared" si="4"/>
        <v>0</v>
      </c>
      <c r="BK11" s="72">
        <f t="shared" si="4"/>
        <v>0</v>
      </c>
      <c r="BL11" s="72">
        <f t="shared" si="4"/>
        <v>0</v>
      </c>
      <c r="BM11" s="72">
        <f t="shared" si="4"/>
        <v>0</v>
      </c>
      <c r="BN11" s="72">
        <f t="shared" si="4"/>
        <v>0</v>
      </c>
      <c r="BO11" s="72">
        <f t="shared" si="4"/>
        <v>0</v>
      </c>
      <c r="BP11" s="72">
        <f t="shared" si="4"/>
        <v>0</v>
      </c>
      <c r="BQ11" s="72">
        <f t="shared" si="4"/>
        <v>0</v>
      </c>
      <c r="BR11" s="72">
        <f t="shared" si="4"/>
        <v>0</v>
      </c>
      <c r="BS11" s="72">
        <f t="shared" si="4"/>
        <v>0</v>
      </c>
      <c r="BT11" s="72">
        <f t="shared" si="4"/>
        <v>0</v>
      </c>
      <c r="BU11" s="72">
        <f t="shared" si="5"/>
        <v>0</v>
      </c>
      <c r="BV11" s="72">
        <f t="shared" si="5"/>
        <v>0</v>
      </c>
      <c r="BW11" s="72">
        <f t="shared" si="5"/>
        <v>0</v>
      </c>
      <c r="BX11" s="72">
        <f t="shared" si="5"/>
        <v>0</v>
      </c>
      <c r="BY11" s="72">
        <f t="shared" si="5"/>
        <v>0</v>
      </c>
      <c r="BZ11" s="72">
        <f t="shared" si="5"/>
        <v>0</v>
      </c>
      <c r="CA11" s="72">
        <f t="shared" si="5"/>
        <v>0</v>
      </c>
      <c r="CB11" s="72">
        <f t="shared" si="5"/>
        <v>0</v>
      </c>
      <c r="CC11" s="72">
        <f t="shared" si="5"/>
        <v>0</v>
      </c>
      <c r="CD11" s="72">
        <f t="shared" si="5"/>
        <v>0</v>
      </c>
      <c r="CE11" s="72">
        <f t="shared" si="5"/>
        <v>0</v>
      </c>
      <c r="CF11" s="72">
        <f t="shared" si="5"/>
        <v>0</v>
      </c>
      <c r="CG11" s="72">
        <f t="shared" si="5"/>
        <v>0</v>
      </c>
      <c r="CH11" s="72">
        <f t="shared" si="5"/>
        <v>0</v>
      </c>
      <c r="CI11" s="72">
        <f t="shared" si="5"/>
        <v>0</v>
      </c>
      <c r="CJ11" s="72">
        <f t="shared" si="5"/>
        <v>0</v>
      </c>
      <c r="CK11" s="72">
        <f t="shared" si="6"/>
        <v>0</v>
      </c>
      <c r="CL11" s="72">
        <f t="shared" si="6"/>
        <v>0</v>
      </c>
      <c r="CM11" s="72">
        <f t="shared" si="6"/>
        <v>0</v>
      </c>
      <c r="CN11" s="72">
        <f t="shared" si="6"/>
        <v>0</v>
      </c>
      <c r="CO11" s="72">
        <f t="shared" si="6"/>
        <v>0</v>
      </c>
      <c r="CP11" s="72">
        <f t="shared" si="6"/>
        <v>0</v>
      </c>
      <c r="CQ11" s="72">
        <f t="shared" si="6"/>
        <v>0</v>
      </c>
      <c r="CR11" s="72">
        <f t="shared" si="6"/>
        <v>0</v>
      </c>
      <c r="CS11" s="72">
        <f t="shared" si="6"/>
        <v>0</v>
      </c>
      <c r="CT11" s="72">
        <f t="shared" si="6"/>
        <v>0</v>
      </c>
      <c r="CU11" s="72">
        <f t="shared" si="6"/>
        <v>0</v>
      </c>
      <c r="CV11" s="72">
        <f t="shared" si="6"/>
        <v>0</v>
      </c>
      <c r="CW11" s="72">
        <f t="shared" si="6"/>
        <v>0</v>
      </c>
      <c r="CX11" s="72">
        <f t="shared" si="6"/>
        <v>0</v>
      </c>
      <c r="CY11" s="72">
        <f t="shared" si="6"/>
        <v>0</v>
      </c>
      <c r="CZ11" s="72">
        <f t="shared" si="6"/>
        <v>0</v>
      </c>
    </row>
    <row r="12" spans="2:104" ht="27.75" customHeight="1" x14ac:dyDescent="0.3">
      <c r="B12" s="73">
        <v>1.4</v>
      </c>
      <c r="C12" s="74" t="s">
        <v>257</v>
      </c>
      <c r="D12" s="68">
        <v>575228080.93956459</v>
      </c>
      <c r="E12" s="69">
        <f t="shared" si="8"/>
        <v>9</v>
      </c>
      <c r="F12" s="69">
        <f t="shared" si="7"/>
        <v>40</v>
      </c>
      <c r="G12" s="70">
        <v>32</v>
      </c>
      <c r="H12" s="71">
        <f t="shared" si="0"/>
        <v>575228080.93956423</v>
      </c>
      <c r="I12" s="72">
        <f t="shared" si="1"/>
        <v>0</v>
      </c>
      <c r="J12" s="72">
        <f t="shared" si="1"/>
        <v>0</v>
      </c>
      <c r="K12" s="72">
        <f t="shared" si="1"/>
        <v>0</v>
      </c>
      <c r="L12" s="72">
        <f t="shared" si="1"/>
        <v>0</v>
      </c>
      <c r="M12" s="72">
        <f t="shared" si="1"/>
        <v>0</v>
      </c>
      <c r="N12" s="72">
        <f t="shared" si="1"/>
        <v>0</v>
      </c>
      <c r="O12" s="72">
        <f t="shared" si="1"/>
        <v>0</v>
      </c>
      <c r="P12" s="72">
        <f t="shared" si="1"/>
        <v>0</v>
      </c>
      <c r="Q12" s="72">
        <f t="shared" si="1"/>
        <v>17975877.529361393</v>
      </c>
      <c r="R12" s="72">
        <f t="shared" si="1"/>
        <v>17975877.529361393</v>
      </c>
      <c r="S12" s="72">
        <f t="shared" si="1"/>
        <v>17975877.529361393</v>
      </c>
      <c r="T12" s="72">
        <f t="shared" si="1"/>
        <v>17975877.529361393</v>
      </c>
      <c r="U12" s="72">
        <f t="shared" si="1"/>
        <v>17975877.529361393</v>
      </c>
      <c r="V12" s="72">
        <f t="shared" si="1"/>
        <v>17975877.529361393</v>
      </c>
      <c r="W12" s="72">
        <f t="shared" si="1"/>
        <v>17975877.529361393</v>
      </c>
      <c r="X12" s="72">
        <f t="shared" si="1"/>
        <v>17975877.529361393</v>
      </c>
      <c r="Y12" s="72">
        <f t="shared" si="2"/>
        <v>17975877.529361393</v>
      </c>
      <c r="Z12" s="72">
        <f t="shared" si="2"/>
        <v>17975877.529361393</v>
      </c>
      <c r="AA12" s="72">
        <f t="shared" si="2"/>
        <v>17975877.529361393</v>
      </c>
      <c r="AB12" s="72">
        <f t="shared" si="2"/>
        <v>17975877.529361393</v>
      </c>
      <c r="AC12" s="72">
        <f t="shared" si="2"/>
        <v>17975877.529361393</v>
      </c>
      <c r="AD12" s="72">
        <f t="shared" si="2"/>
        <v>17975877.529361393</v>
      </c>
      <c r="AE12" s="72">
        <f t="shared" si="2"/>
        <v>17975877.529361393</v>
      </c>
      <c r="AF12" s="72">
        <f t="shared" si="2"/>
        <v>17975877.529361393</v>
      </c>
      <c r="AG12" s="72">
        <f t="shared" si="2"/>
        <v>17975877.529361393</v>
      </c>
      <c r="AH12" s="72">
        <f t="shared" si="2"/>
        <v>17975877.529361393</v>
      </c>
      <c r="AI12" s="72">
        <f t="shared" si="2"/>
        <v>17975877.529361393</v>
      </c>
      <c r="AJ12" s="72">
        <f t="shared" si="2"/>
        <v>17975877.529361393</v>
      </c>
      <c r="AK12" s="72">
        <f t="shared" si="2"/>
        <v>17975877.529361393</v>
      </c>
      <c r="AL12" s="72">
        <f t="shared" si="2"/>
        <v>17975877.529361393</v>
      </c>
      <c r="AM12" s="72">
        <f t="shared" si="2"/>
        <v>17975877.529361393</v>
      </c>
      <c r="AN12" s="72">
        <f t="shared" si="2"/>
        <v>17975877.529361393</v>
      </c>
      <c r="AO12" s="72">
        <f t="shared" si="3"/>
        <v>17975877.529361393</v>
      </c>
      <c r="AP12" s="72">
        <f t="shared" si="3"/>
        <v>17975877.529361393</v>
      </c>
      <c r="AQ12" s="72">
        <f t="shared" si="3"/>
        <v>17975877.529361393</v>
      </c>
      <c r="AR12" s="72">
        <f t="shared" si="3"/>
        <v>17975877.529361393</v>
      </c>
      <c r="AS12" s="72">
        <f t="shared" si="3"/>
        <v>17975877.529361393</v>
      </c>
      <c r="AT12" s="72">
        <f t="shared" si="3"/>
        <v>17975877.529361393</v>
      </c>
      <c r="AU12" s="72">
        <f t="shared" si="3"/>
        <v>17975877.529361393</v>
      </c>
      <c r="AV12" s="72">
        <f t="shared" si="3"/>
        <v>17975877.529361393</v>
      </c>
      <c r="AW12" s="72">
        <f t="shared" si="3"/>
        <v>0</v>
      </c>
      <c r="AX12" s="72">
        <f t="shared" si="3"/>
        <v>0</v>
      </c>
      <c r="AY12" s="72">
        <f t="shared" si="3"/>
        <v>0</v>
      </c>
      <c r="AZ12" s="72">
        <f t="shared" si="3"/>
        <v>0</v>
      </c>
      <c r="BA12" s="72">
        <f t="shared" si="3"/>
        <v>0</v>
      </c>
      <c r="BB12" s="72">
        <f t="shared" si="3"/>
        <v>0</v>
      </c>
      <c r="BC12" s="72">
        <f t="shared" si="3"/>
        <v>0</v>
      </c>
      <c r="BD12" s="72">
        <f t="shared" si="3"/>
        <v>0</v>
      </c>
      <c r="BE12" s="72">
        <f t="shared" si="4"/>
        <v>0</v>
      </c>
      <c r="BF12" s="72">
        <f t="shared" si="4"/>
        <v>0</v>
      </c>
      <c r="BG12" s="72">
        <f t="shared" si="4"/>
        <v>0</v>
      </c>
      <c r="BH12" s="72">
        <f t="shared" si="4"/>
        <v>0</v>
      </c>
      <c r="BI12" s="72">
        <f t="shared" si="4"/>
        <v>0</v>
      </c>
      <c r="BJ12" s="72">
        <f t="shared" si="4"/>
        <v>0</v>
      </c>
      <c r="BK12" s="72">
        <f t="shared" si="4"/>
        <v>0</v>
      </c>
      <c r="BL12" s="72">
        <f t="shared" si="4"/>
        <v>0</v>
      </c>
      <c r="BM12" s="72">
        <f t="shared" si="4"/>
        <v>0</v>
      </c>
      <c r="BN12" s="72">
        <f t="shared" si="4"/>
        <v>0</v>
      </c>
      <c r="BO12" s="72">
        <f t="shared" si="4"/>
        <v>0</v>
      </c>
      <c r="BP12" s="72">
        <f t="shared" si="4"/>
        <v>0</v>
      </c>
      <c r="BQ12" s="72">
        <f t="shared" si="4"/>
        <v>0</v>
      </c>
      <c r="BR12" s="72">
        <f t="shared" si="4"/>
        <v>0</v>
      </c>
      <c r="BS12" s="72">
        <f t="shared" si="4"/>
        <v>0</v>
      </c>
      <c r="BT12" s="72">
        <f t="shared" si="4"/>
        <v>0</v>
      </c>
      <c r="BU12" s="72">
        <f t="shared" si="5"/>
        <v>0</v>
      </c>
      <c r="BV12" s="72">
        <f t="shared" si="5"/>
        <v>0</v>
      </c>
      <c r="BW12" s="72">
        <f t="shared" si="5"/>
        <v>0</v>
      </c>
      <c r="BX12" s="72">
        <f t="shared" si="5"/>
        <v>0</v>
      </c>
      <c r="BY12" s="72">
        <f t="shared" si="5"/>
        <v>0</v>
      </c>
      <c r="BZ12" s="72">
        <f t="shared" si="5"/>
        <v>0</v>
      </c>
      <c r="CA12" s="72">
        <f t="shared" si="5"/>
        <v>0</v>
      </c>
      <c r="CB12" s="72">
        <f t="shared" si="5"/>
        <v>0</v>
      </c>
      <c r="CC12" s="72">
        <f t="shared" si="5"/>
        <v>0</v>
      </c>
      <c r="CD12" s="72">
        <f t="shared" si="5"/>
        <v>0</v>
      </c>
      <c r="CE12" s="72">
        <f t="shared" si="5"/>
        <v>0</v>
      </c>
      <c r="CF12" s="72">
        <f t="shared" si="5"/>
        <v>0</v>
      </c>
      <c r="CG12" s="72">
        <f t="shared" si="5"/>
        <v>0</v>
      </c>
      <c r="CH12" s="72">
        <f t="shared" si="5"/>
        <v>0</v>
      </c>
      <c r="CI12" s="72">
        <f t="shared" si="5"/>
        <v>0</v>
      </c>
      <c r="CJ12" s="72">
        <f t="shared" si="5"/>
        <v>0</v>
      </c>
      <c r="CK12" s="72">
        <f t="shared" si="6"/>
        <v>0</v>
      </c>
      <c r="CL12" s="72">
        <f t="shared" si="6"/>
        <v>0</v>
      </c>
      <c r="CM12" s="72">
        <f t="shared" si="6"/>
        <v>0</v>
      </c>
      <c r="CN12" s="72">
        <f t="shared" si="6"/>
        <v>0</v>
      </c>
      <c r="CO12" s="72">
        <f t="shared" si="6"/>
        <v>0</v>
      </c>
      <c r="CP12" s="72">
        <f t="shared" si="6"/>
        <v>0</v>
      </c>
      <c r="CQ12" s="72">
        <f t="shared" si="6"/>
        <v>0</v>
      </c>
      <c r="CR12" s="72">
        <f t="shared" si="6"/>
        <v>0</v>
      </c>
      <c r="CS12" s="72">
        <f t="shared" si="6"/>
        <v>0</v>
      </c>
      <c r="CT12" s="72">
        <f t="shared" si="6"/>
        <v>0</v>
      </c>
      <c r="CU12" s="72">
        <f t="shared" si="6"/>
        <v>0</v>
      </c>
      <c r="CV12" s="72">
        <f t="shared" si="6"/>
        <v>0</v>
      </c>
      <c r="CW12" s="72">
        <f t="shared" si="6"/>
        <v>0</v>
      </c>
      <c r="CX12" s="72">
        <f t="shared" si="6"/>
        <v>0</v>
      </c>
      <c r="CY12" s="72">
        <f t="shared" si="6"/>
        <v>0</v>
      </c>
      <c r="CZ12" s="72">
        <f t="shared" si="6"/>
        <v>0</v>
      </c>
    </row>
    <row r="13" spans="2:104" ht="29.65" customHeight="1" x14ac:dyDescent="0.3">
      <c r="B13" s="73">
        <v>1.5</v>
      </c>
      <c r="C13" s="74" t="s">
        <v>169</v>
      </c>
      <c r="D13" s="68">
        <v>2279692462.2340236</v>
      </c>
      <c r="E13" s="69">
        <f t="shared" si="8"/>
        <v>9</v>
      </c>
      <c r="F13" s="69">
        <f t="shared" si="7"/>
        <v>40</v>
      </c>
      <c r="G13" s="70">
        <v>32</v>
      </c>
      <c r="H13" s="71" t="str">
        <f t="shared" si="0"/>
        <v>OK</v>
      </c>
      <c r="I13" s="72">
        <f t="shared" si="1"/>
        <v>0</v>
      </c>
      <c r="J13" s="72">
        <f t="shared" si="1"/>
        <v>0</v>
      </c>
      <c r="K13" s="72">
        <f t="shared" si="1"/>
        <v>0</v>
      </c>
      <c r="L13" s="72">
        <f t="shared" si="1"/>
        <v>0</v>
      </c>
      <c r="M13" s="72">
        <f t="shared" si="1"/>
        <v>0</v>
      </c>
      <c r="N13" s="72">
        <f t="shared" si="1"/>
        <v>0</v>
      </c>
      <c r="O13" s="72">
        <f t="shared" si="1"/>
        <v>0</v>
      </c>
      <c r="P13" s="72">
        <f t="shared" si="1"/>
        <v>0</v>
      </c>
      <c r="Q13" s="72">
        <f t="shared" si="1"/>
        <v>71240389.444813237</v>
      </c>
      <c r="R13" s="72">
        <f t="shared" si="1"/>
        <v>71240389.444813237</v>
      </c>
      <c r="S13" s="72">
        <f t="shared" si="1"/>
        <v>71240389.444813237</v>
      </c>
      <c r="T13" s="72">
        <f t="shared" si="1"/>
        <v>71240389.444813237</v>
      </c>
      <c r="U13" s="72">
        <f t="shared" si="1"/>
        <v>71240389.444813237</v>
      </c>
      <c r="V13" s="72">
        <f t="shared" si="1"/>
        <v>71240389.444813237</v>
      </c>
      <c r="W13" s="72">
        <f t="shared" si="1"/>
        <v>71240389.444813237</v>
      </c>
      <c r="X13" s="72">
        <f t="shared" si="1"/>
        <v>71240389.444813237</v>
      </c>
      <c r="Y13" s="72">
        <f t="shared" si="2"/>
        <v>71240389.444813237</v>
      </c>
      <c r="Z13" s="72">
        <f t="shared" si="2"/>
        <v>71240389.444813237</v>
      </c>
      <c r="AA13" s="72">
        <f t="shared" si="2"/>
        <v>71240389.444813237</v>
      </c>
      <c r="AB13" s="72">
        <f t="shared" si="2"/>
        <v>71240389.444813237</v>
      </c>
      <c r="AC13" s="72">
        <f t="shared" si="2"/>
        <v>71240389.444813237</v>
      </c>
      <c r="AD13" s="72">
        <f t="shared" si="2"/>
        <v>71240389.444813237</v>
      </c>
      <c r="AE13" s="72">
        <f t="shared" si="2"/>
        <v>71240389.444813237</v>
      </c>
      <c r="AF13" s="72">
        <f t="shared" si="2"/>
        <v>71240389.444813237</v>
      </c>
      <c r="AG13" s="72">
        <f t="shared" si="2"/>
        <v>71240389.444813237</v>
      </c>
      <c r="AH13" s="72">
        <f t="shared" si="2"/>
        <v>71240389.444813237</v>
      </c>
      <c r="AI13" s="72">
        <f t="shared" si="2"/>
        <v>71240389.444813237</v>
      </c>
      <c r="AJ13" s="72">
        <f t="shared" si="2"/>
        <v>71240389.444813237</v>
      </c>
      <c r="AK13" s="72">
        <f t="shared" si="2"/>
        <v>71240389.444813237</v>
      </c>
      <c r="AL13" s="72">
        <f t="shared" si="2"/>
        <v>71240389.444813237</v>
      </c>
      <c r="AM13" s="72">
        <f t="shared" si="2"/>
        <v>71240389.444813237</v>
      </c>
      <c r="AN13" s="72">
        <f t="shared" si="2"/>
        <v>71240389.444813237</v>
      </c>
      <c r="AO13" s="72">
        <f t="shared" si="3"/>
        <v>71240389.444813237</v>
      </c>
      <c r="AP13" s="72">
        <f t="shared" si="3"/>
        <v>71240389.444813237</v>
      </c>
      <c r="AQ13" s="72">
        <f t="shared" si="3"/>
        <v>71240389.444813237</v>
      </c>
      <c r="AR13" s="72">
        <f t="shared" si="3"/>
        <v>71240389.444813237</v>
      </c>
      <c r="AS13" s="72">
        <f t="shared" si="3"/>
        <v>71240389.444813237</v>
      </c>
      <c r="AT13" s="72">
        <f t="shared" si="3"/>
        <v>71240389.444813237</v>
      </c>
      <c r="AU13" s="72">
        <f t="shared" si="3"/>
        <v>71240389.444813237</v>
      </c>
      <c r="AV13" s="72">
        <f t="shared" si="3"/>
        <v>71240389.444813237</v>
      </c>
      <c r="AW13" s="72">
        <f t="shared" si="3"/>
        <v>0</v>
      </c>
      <c r="AX13" s="72">
        <f t="shared" si="3"/>
        <v>0</v>
      </c>
      <c r="AY13" s="72">
        <f t="shared" si="3"/>
        <v>0</v>
      </c>
      <c r="AZ13" s="72">
        <f t="shared" si="3"/>
        <v>0</v>
      </c>
      <c r="BA13" s="72">
        <f t="shared" si="3"/>
        <v>0</v>
      </c>
      <c r="BB13" s="72">
        <f t="shared" si="3"/>
        <v>0</v>
      </c>
      <c r="BC13" s="72">
        <f t="shared" si="3"/>
        <v>0</v>
      </c>
      <c r="BD13" s="72">
        <f t="shared" si="3"/>
        <v>0</v>
      </c>
      <c r="BE13" s="72">
        <f t="shared" si="4"/>
        <v>0</v>
      </c>
      <c r="BF13" s="72">
        <f t="shared" si="4"/>
        <v>0</v>
      </c>
      <c r="BG13" s="72">
        <f t="shared" si="4"/>
        <v>0</v>
      </c>
      <c r="BH13" s="72">
        <f t="shared" si="4"/>
        <v>0</v>
      </c>
      <c r="BI13" s="72">
        <f t="shared" si="4"/>
        <v>0</v>
      </c>
      <c r="BJ13" s="72">
        <f t="shared" si="4"/>
        <v>0</v>
      </c>
      <c r="BK13" s="72">
        <f t="shared" si="4"/>
        <v>0</v>
      </c>
      <c r="BL13" s="72">
        <f t="shared" si="4"/>
        <v>0</v>
      </c>
      <c r="BM13" s="72">
        <f t="shared" si="4"/>
        <v>0</v>
      </c>
      <c r="BN13" s="72">
        <f t="shared" si="4"/>
        <v>0</v>
      </c>
      <c r="BO13" s="72">
        <f t="shared" si="4"/>
        <v>0</v>
      </c>
      <c r="BP13" s="72">
        <f t="shared" si="4"/>
        <v>0</v>
      </c>
      <c r="BQ13" s="72">
        <f t="shared" si="4"/>
        <v>0</v>
      </c>
      <c r="BR13" s="72">
        <f t="shared" si="4"/>
        <v>0</v>
      </c>
      <c r="BS13" s="72">
        <f t="shared" si="4"/>
        <v>0</v>
      </c>
      <c r="BT13" s="72">
        <f t="shared" si="4"/>
        <v>0</v>
      </c>
      <c r="BU13" s="72">
        <f t="shared" si="5"/>
        <v>0</v>
      </c>
      <c r="BV13" s="72">
        <f t="shared" si="5"/>
        <v>0</v>
      </c>
      <c r="BW13" s="72">
        <f t="shared" si="5"/>
        <v>0</v>
      </c>
      <c r="BX13" s="72">
        <f t="shared" si="5"/>
        <v>0</v>
      </c>
      <c r="BY13" s="72">
        <f t="shared" si="5"/>
        <v>0</v>
      </c>
      <c r="BZ13" s="72">
        <f t="shared" si="5"/>
        <v>0</v>
      </c>
      <c r="CA13" s="72">
        <f t="shared" si="5"/>
        <v>0</v>
      </c>
      <c r="CB13" s="72">
        <f t="shared" si="5"/>
        <v>0</v>
      </c>
      <c r="CC13" s="72">
        <f t="shared" si="5"/>
        <v>0</v>
      </c>
      <c r="CD13" s="72">
        <f t="shared" si="5"/>
        <v>0</v>
      </c>
      <c r="CE13" s="72">
        <f t="shared" si="5"/>
        <v>0</v>
      </c>
      <c r="CF13" s="72">
        <f t="shared" si="5"/>
        <v>0</v>
      </c>
      <c r="CG13" s="72">
        <f t="shared" si="5"/>
        <v>0</v>
      </c>
      <c r="CH13" s="72">
        <f t="shared" si="5"/>
        <v>0</v>
      </c>
      <c r="CI13" s="72">
        <f t="shared" si="5"/>
        <v>0</v>
      </c>
      <c r="CJ13" s="72">
        <f t="shared" si="5"/>
        <v>0</v>
      </c>
      <c r="CK13" s="72">
        <f t="shared" si="6"/>
        <v>0</v>
      </c>
      <c r="CL13" s="72">
        <f t="shared" si="6"/>
        <v>0</v>
      </c>
      <c r="CM13" s="72">
        <f t="shared" si="6"/>
        <v>0</v>
      </c>
      <c r="CN13" s="72">
        <f t="shared" si="6"/>
        <v>0</v>
      </c>
      <c r="CO13" s="72">
        <f t="shared" si="6"/>
        <v>0</v>
      </c>
      <c r="CP13" s="72">
        <f t="shared" si="6"/>
        <v>0</v>
      </c>
      <c r="CQ13" s="72">
        <f t="shared" si="6"/>
        <v>0</v>
      </c>
      <c r="CR13" s="72">
        <f t="shared" si="6"/>
        <v>0</v>
      </c>
      <c r="CS13" s="72">
        <f t="shared" si="6"/>
        <v>0</v>
      </c>
      <c r="CT13" s="72">
        <f t="shared" si="6"/>
        <v>0</v>
      </c>
      <c r="CU13" s="72">
        <f t="shared" si="6"/>
        <v>0</v>
      </c>
      <c r="CV13" s="72">
        <f t="shared" si="6"/>
        <v>0</v>
      </c>
      <c r="CW13" s="72">
        <f t="shared" si="6"/>
        <v>0</v>
      </c>
      <c r="CX13" s="72">
        <f t="shared" si="6"/>
        <v>0</v>
      </c>
      <c r="CY13" s="72">
        <f t="shared" si="6"/>
        <v>0</v>
      </c>
      <c r="CZ13" s="72">
        <f t="shared" si="6"/>
        <v>0</v>
      </c>
    </row>
    <row r="14" spans="2:104" ht="28.5" customHeight="1" x14ac:dyDescent="0.3">
      <c r="B14" s="73">
        <v>1.6</v>
      </c>
      <c r="C14" s="74" t="s">
        <v>16</v>
      </c>
      <c r="D14" s="68">
        <v>652531257.99020052</v>
      </c>
      <c r="E14" s="69">
        <f t="shared" si="8"/>
        <v>9</v>
      </c>
      <c r="F14" s="69">
        <f t="shared" si="7"/>
        <v>40</v>
      </c>
      <c r="G14" s="70">
        <v>32</v>
      </c>
      <c r="H14" s="71">
        <f t="shared" si="0"/>
        <v>652531257.99020016</v>
      </c>
      <c r="I14" s="72">
        <f t="shared" si="1"/>
        <v>0</v>
      </c>
      <c r="J14" s="72">
        <f t="shared" si="1"/>
        <v>0</v>
      </c>
      <c r="K14" s="72">
        <f t="shared" si="1"/>
        <v>0</v>
      </c>
      <c r="L14" s="72">
        <f t="shared" si="1"/>
        <v>0</v>
      </c>
      <c r="M14" s="72">
        <f t="shared" si="1"/>
        <v>0</v>
      </c>
      <c r="N14" s="72">
        <f t="shared" si="1"/>
        <v>0</v>
      </c>
      <c r="O14" s="72">
        <f t="shared" si="1"/>
        <v>0</v>
      </c>
      <c r="P14" s="72">
        <f t="shared" si="1"/>
        <v>0</v>
      </c>
      <c r="Q14" s="72">
        <f t="shared" si="1"/>
        <v>20391601.812193766</v>
      </c>
      <c r="R14" s="72">
        <f t="shared" si="1"/>
        <v>20391601.812193766</v>
      </c>
      <c r="S14" s="72">
        <f t="shared" si="1"/>
        <v>20391601.812193766</v>
      </c>
      <c r="T14" s="72">
        <f t="shared" si="1"/>
        <v>20391601.812193766</v>
      </c>
      <c r="U14" s="72">
        <f t="shared" si="1"/>
        <v>20391601.812193766</v>
      </c>
      <c r="V14" s="72">
        <f t="shared" si="1"/>
        <v>20391601.812193766</v>
      </c>
      <c r="W14" s="72">
        <f t="shared" si="1"/>
        <v>20391601.812193766</v>
      </c>
      <c r="X14" s="72">
        <f t="shared" si="1"/>
        <v>20391601.812193766</v>
      </c>
      <c r="Y14" s="72">
        <f t="shared" si="2"/>
        <v>20391601.812193766</v>
      </c>
      <c r="Z14" s="72">
        <f t="shared" si="2"/>
        <v>20391601.812193766</v>
      </c>
      <c r="AA14" s="72">
        <f t="shared" si="2"/>
        <v>20391601.812193766</v>
      </c>
      <c r="AB14" s="72">
        <f t="shared" si="2"/>
        <v>20391601.812193766</v>
      </c>
      <c r="AC14" s="72">
        <f t="shared" si="2"/>
        <v>20391601.812193766</v>
      </c>
      <c r="AD14" s="72">
        <f t="shared" si="2"/>
        <v>20391601.812193766</v>
      </c>
      <c r="AE14" s="72">
        <f t="shared" si="2"/>
        <v>20391601.812193766</v>
      </c>
      <c r="AF14" s="72">
        <f t="shared" si="2"/>
        <v>20391601.812193766</v>
      </c>
      <c r="AG14" s="72">
        <f t="shared" si="2"/>
        <v>20391601.812193766</v>
      </c>
      <c r="AH14" s="72">
        <f t="shared" si="2"/>
        <v>20391601.812193766</v>
      </c>
      <c r="AI14" s="72">
        <f t="shared" si="2"/>
        <v>20391601.812193766</v>
      </c>
      <c r="AJ14" s="72">
        <f t="shared" si="2"/>
        <v>20391601.812193766</v>
      </c>
      <c r="AK14" s="72">
        <f t="shared" si="2"/>
        <v>20391601.812193766</v>
      </c>
      <c r="AL14" s="72">
        <f t="shared" si="2"/>
        <v>20391601.812193766</v>
      </c>
      <c r="AM14" s="72">
        <f t="shared" si="2"/>
        <v>20391601.812193766</v>
      </c>
      <c r="AN14" s="72">
        <f t="shared" si="2"/>
        <v>20391601.812193766</v>
      </c>
      <c r="AO14" s="72">
        <f t="shared" si="3"/>
        <v>20391601.812193766</v>
      </c>
      <c r="AP14" s="72">
        <f t="shared" si="3"/>
        <v>20391601.812193766</v>
      </c>
      <c r="AQ14" s="72">
        <f t="shared" si="3"/>
        <v>20391601.812193766</v>
      </c>
      <c r="AR14" s="72">
        <f t="shared" si="3"/>
        <v>20391601.812193766</v>
      </c>
      <c r="AS14" s="72">
        <f t="shared" si="3"/>
        <v>20391601.812193766</v>
      </c>
      <c r="AT14" s="72">
        <f t="shared" si="3"/>
        <v>20391601.812193766</v>
      </c>
      <c r="AU14" s="72">
        <f t="shared" si="3"/>
        <v>20391601.812193766</v>
      </c>
      <c r="AV14" s="72">
        <f t="shared" si="3"/>
        <v>20391601.812193766</v>
      </c>
      <c r="AW14" s="72">
        <f t="shared" si="3"/>
        <v>0</v>
      </c>
      <c r="AX14" s="72">
        <f t="shared" si="3"/>
        <v>0</v>
      </c>
      <c r="AY14" s="72">
        <f t="shared" si="3"/>
        <v>0</v>
      </c>
      <c r="AZ14" s="72">
        <f t="shared" si="3"/>
        <v>0</v>
      </c>
      <c r="BA14" s="72">
        <f t="shared" si="3"/>
        <v>0</v>
      </c>
      <c r="BB14" s="72">
        <f t="shared" si="3"/>
        <v>0</v>
      </c>
      <c r="BC14" s="72">
        <f t="shared" si="3"/>
        <v>0</v>
      </c>
      <c r="BD14" s="72">
        <f t="shared" si="3"/>
        <v>0</v>
      </c>
      <c r="BE14" s="72">
        <f t="shared" si="4"/>
        <v>0</v>
      </c>
      <c r="BF14" s="72">
        <f t="shared" si="4"/>
        <v>0</v>
      </c>
      <c r="BG14" s="72">
        <f t="shared" si="4"/>
        <v>0</v>
      </c>
      <c r="BH14" s="72">
        <f t="shared" si="4"/>
        <v>0</v>
      </c>
      <c r="BI14" s="72">
        <f t="shared" si="4"/>
        <v>0</v>
      </c>
      <c r="BJ14" s="72">
        <f t="shared" si="4"/>
        <v>0</v>
      </c>
      <c r="BK14" s="72">
        <f t="shared" si="4"/>
        <v>0</v>
      </c>
      <c r="BL14" s="72">
        <f t="shared" si="4"/>
        <v>0</v>
      </c>
      <c r="BM14" s="72">
        <f t="shared" si="4"/>
        <v>0</v>
      </c>
      <c r="BN14" s="72">
        <f t="shared" si="4"/>
        <v>0</v>
      </c>
      <c r="BO14" s="72">
        <f t="shared" si="4"/>
        <v>0</v>
      </c>
      <c r="BP14" s="72">
        <f t="shared" si="4"/>
        <v>0</v>
      </c>
      <c r="BQ14" s="72">
        <f t="shared" si="4"/>
        <v>0</v>
      </c>
      <c r="BR14" s="72">
        <f t="shared" si="4"/>
        <v>0</v>
      </c>
      <c r="BS14" s="72">
        <f t="shared" si="4"/>
        <v>0</v>
      </c>
      <c r="BT14" s="72">
        <f t="shared" si="4"/>
        <v>0</v>
      </c>
      <c r="BU14" s="72">
        <f t="shared" si="5"/>
        <v>0</v>
      </c>
      <c r="BV14" s="72">
        <f t="shared" si="5"/>
        <v>0</v>
      </c>
      <c r="BW14" s="72">
        <f t="shared" si="5"/>
        <v>0</v>
      </c>
      <c r="BX14" s="72">
        <f t="shared" si="5"/>
        <v>0</v>
      </c>
      <c r="BY14" s="72">
        <f t="shared" si="5"/>
        <v>0</v>
      </c>
      <c r="BZ14" s="72">
        <f t="shared" si="5"/>
        <v>0</v>
      </c>
      <c r="CA14" s="72">
        <f t="shared" si="5"/>
        <v>0</v>
      </c>
      <c r="CB14" s="72">
        <f t="shared" si="5"/>
        <v>0</v>
      </c>
      <c r="CC14" s="72">
        <f t="shared" si="5"/>
        <v>0</v>
      </c>
      <c r="CD14" s="72">
        <f t="shared" si="5"/>
        <v>0</v>
      </c>
      <c r="CE14" s="72">
        <f t="shared" si="5"/>
        <v>0</v>
      </c>
      <c r="CF14" s="72">
        <f t="shared" si="5"/>
        <v>0</v>
      </c>
      <c r="CG14" s="72">
        <f t="shared" si="5"/>
        <v>0</v>
      </c>
      <c r="CH14" s="72">
        <f t="shared" si="5"/>
        <v>0</v>
      </c>
      <c r="CI14" s="72">
        <f t="shared" si="5"/>
        <v>0</v>
      </c>
      <c r="CJ14" s="72">
        <f t="shared" si="5"/>
        <v>0</v>
      </c>
      <c r="CK14" s="72">
        <f t="shared" si="6"/>
        <v>0</v>
      </c>
      <c r="CL14" s="72">
        <f t="shared" si="6"/>
        <v>0</v>
      </c>
      <c r="CM14" s="72">
        <f t="shared" si="6"/>
        <v>0</v>
      </c>
      <c r="CN14" s="72">
        <f t="shared" si="6"/>
        <v>0</v>
      </c>
      <c r="CO14" s="72">
        <f t="shared" si="6"/>
        <v>0</v>
      </c>
      <c r="CP14" s="72">
        <f t="shared" si="6"/>
        <v>0</v>
      </c>
      <c r="CQ14" s="72">
        <f t="shared" si="6"/>
        <v>0</v>
      </c>
      <c r="CR14" s="72">
        <f t="shared" si="6"/>
        <v>0</v>
      </c>
      <c r="CS14" s="72">
        <f t="shared" si="6"/>
        <v>0</v>
      </c>
      <c r="CT14" s="72">
        <f t="shared" si="6"/>
        <v>0</v>
      </c>
      <c r="CU14" s="72">
        <f t="shared" si="6"/>
        <v>0</v>
      </c>
      <c r="CV14" s="72">
        <f t="shared" si="6"/>
        <v>0</v>
      </c>
      <c r="CW14" s="72">
        <f t="shared" si="6"/>
        <v>0</v>
      </c>
      <c r="CX14" s="72">
        <f t="shared" si="6"/>
        <v>0</v>
      </c>
      <c r="CY14" s="72">
        <f t="shared" si="6"/>
        <v>0</v>
      </c>
      <c r="CZ14" s="72">
        <f t="shared" si="6"/>
        <v>0</v>
      </c>
    </row>
    <row r="15" spans="2:104" ht="48.4" customHeight="1" x14ac:dyDescent="0.3">
      <c r="B15" s="73">
        <v>1.7</v>
      </c>
      <c r="C15" s="74" t="s">
        <v>258</v>
      </c>
      <c r="D15" s="68">
        <v>1000120675.8820432</v>
      </c>
      <c r="E15" s="69">
        <f t="shared" si="8"/>
        <v>9</v>
      </c>
      <c r="F15" s="69">
        <f t="shared" si="7"/>
        <v>40</v>
      </c>
      <c r="G15" s="70">
        <v>32</v>
      </c>
      <c r="H15" s="71" t="str">
        <f t="shared" si="0"/>
        <v>OK</v>
      </c>
      <c r="I15" s="72">
        <f t="shared" si="1"/>
        <v>0</v>
      </c>
      <c r="J15" s="72">
        <f t="shared" si="1"/>
        <v>0</v>
      </c>
      <c r="K15" s="72">
        <f t="shared" si="1"/>
        <v>0</v>
      </c>
      <c r="L15" s="72">
        <f t="shared" si="1"/>
        <v>0</v>
      </c>
      <c r="M15" s="72">
        <f t="shared" si="1"/>
        <v>0</v>
      </c>
      <c r="N15" s="72">
        <f t="shared" si="1"/>
        <v>0</v>
      </c>
      <c r="O15" s="72">
        <f t="shared" si="1"/>
        <v>0</v>
      </c>
      <c r="P15" s="72">
        <f t="shared" si="1"/>
        <v>0</v>
      </c>
      <c r="Q15" s="72">
        <f t="shared" si="1"/>
        <v>31253771.121313851</v>
      </c>
      <c r="R15" s="72">
        <f t="shared" si="1"/>
        <v>31253771.121313851</v>
      </c>
      <c r="S15" s="72">
        <f t="shared" si="1"/>
        <v>31253771.121313851</v>
      </c>
      <c r="T15" s="72">
        <f t="shared" si="1"/>
        <v>31253771.121313851</v>
      </c>
      <c r="U15" s="72">
        <f t="shared" si="1"/>
        <v>31253771.121313851</v>
      </c>
      <c r="V15" s="72">
        <f t="shared" si="1"/>
        <v>31253771.121313851</v>
      </c>
      <c r="W15" s="72">
        <f t="shared" si="1"/>
        <v>31253771.121313851</v>
      </c>
      <c r="X15" s="72">
        <f t="shared" si="1"/>
        <v>31253771.121313851</v>
      </c>
      <c r="Y15" s="72">
        <f t="shared" si="2"/>
        <v>31253771.121313851</v>
      </c>
      <c r="Z15" s="72">
        <f t="shared" si="2"/>
        <v>31253771.121313851</v>
      </c>
      <c r="AA15" s="72">
        <f t="shared" si="2"/>
        <v>31253771.121313851</v>
      </c>
      <c r="AB15" s="72">
        <f t="shared" si="2"/>
        <v>31253771.121313851</v>
      </c>
      <c r="AC15" s="72">
        <f t="shared" si="2"/>
        <v>31253771.121313851</v>
      </c>
      <c r="AD15" s="72">
        <f t="shared" si="2"/>
        <v>31253771.121313851</v>
      </c>
      <c r="AE15" s="72">
        <f t="shared" si="2"/>
        <v>31253771.121313851</v>
      </c>
      <c r="AF15" s="72">
        <f t="shared" si="2"/>
        <v>31253771.121313851</v>
      </c>
      <c r="AG15" s="72">
        <f t="shared" si="2"/>
        <v>31253771.121313851</v>
      </c>
      <c r="AH15" s="72">
        <f t="shared" si="2"/>
        <v>31253771.121313851</v>
      </c>
      <c r="AI15" s="72">
        <f t="shared" si="2"/>
        <v>31253771.121313851</v>
      </c>
      <c r="AJ15" s="72">
        <f t="shared" si="2"/>
        <v>31253771.121313851</v>
      </c>
      <c r="AK15" s="72">
        <f t="shared" si="2"/>
        <v>31253771.121313851</v>
      </c>
      <c r="AL15" s="72">
        <f t="shared" si="2"/>
        <v>31253771.121313851</v>
      </c>
      <c r="AM15" s="72">
        <f t="shared" si="2"/>
        <v>31253771.121313851</v>
      </c>
      <c r="AN15" s="72">
        <f t="shared" si="2"/>
        <v>31253771.121313851</v>
      </c>
      <c r="AO15" s="72">
        <f t="shared" si="3"/>
        <v>31253771.121313851</v>
      </c>
      <c r="AP15" s="72">
        <f t="shared" si="3"/>
        <v>31253771.121313851</v>
      </c>
      <c r="AQ15" s="72">
        <f t="shared" si="3"/>
        <v>31253771.121313851</v>
      </c>
      <c r="AR15" s="72">
        <f t="shared" si="3"/>
        <v>31253771.121313851</v>
      </c>
      <c r="AS15" s="72">
        <f t="shared" si="3"/>
        <v>31253771.121313851</v>
      </c>
      <c r="AT15" s="72">
        <f t="shared" si="3"/>
        <v>31253771.121313851</v>
      </c>
      <c r="AU15" s="72">
        <f t="shared" si="3"/>
        <v>31253771.121313851</v>
      </c>
      <c r="AV15" s="72">
        <f t="shared" si="3"/>
        <v>31253771.121313851</v>
      </c>
      <c r="AW15" s="72">
        <f t="shared" si="3"/>
        <v>0</v>
      </c>
      <c r="AX15" s="72">
        <f t="shared" si="3"/>
        <v>0</v>
      </c>
      <c r="AY15" s="72">
        <f t="shared" si="3"/>
        <v>0</v>
      </c>
      <c r="AZ15" s="72">
        <f t="shared" si="3"/>
        <v>0</v>
      </c>
      <c r="BA15" s="72">
        <f t="shared" si="3"/>
        <v>0</v>
      </c>
      <c r="BB15" s="72">
        <f t="shared" si="3"/>
        <v>0</v>
      </c>
      <c r="BC15" s="72">
        <f t="shared" si="3"/>
        <v>0</v>
      </c>
      <c r="BD15" s="72">
        <f t="shared" si="3"/>
        <v>0</v>
      </c>
      <c r="BE15" s="72">
        <f t="shared" si="4"/>
        <v>0</v>
      </c>
      <c r="BF15" s="72">
        <f t="shared" si="4"/>
        <v>0</v>
      </c>
      <c r="BG15" s="72">
        <f t="shared" si="4"/>
        <v>0</v>
      </c>
      <c r="BH15" s="72">
        <f t="shared" si="4"/>
        <v>0</v>
      </c>
      <c r="BI15" s="72">
        <f t="shared" si="4"/>
        <v>0</v>
      </c>
      <c r="BJ15" s="72">
        <f t="shared" si="4"/>
        <v>0</v>
      </c>
      <c r="BK15" s="72">
        <f t="shared" si="4"/>
        <v>0</v>
      </c>
      <c r="BL15" s="72">
        <f t="shared" si="4"/>
        <v>0</v>
      </c>
      <c r="BM15" s="72">
        <f t="shared" si="4"/>
        <v>0</v>
      </c>
      <c r="BN15" s="72">
        <f t="shared" si="4"/>
        <v>0</v>
      </c>
      <c r="BO15" s="72">
        <f t="shared" si="4"/>
        <v>0</v>
      </c>
      <c r="BP15" s="72">
        <f t="shared" si="4"/>
        <v>0</v>
      </c>
      <c r="BQ15" s="72">
        <f t="shared" si="4"/>
        <v>0</v>
      </c>
      <c r="BR15" s="72">
        <f t="shared" si="4"/>
        <v>0</v>
      </c>
      <c r="BS15" s="72">
        <f t="shared" si="4"/>
        <v>0</v>
      </c>
      <c r="BT15" s="72">
        <f t="shared" si="4"/>
        <v>0</v>
      </c>
      <c r="BU15" s="72">
        <f t="shared" si="5"/>
        <v>0</v>
      </c>
      <c r="BV15" s="72">
        <f t="shared" si="5"/>
        <v>0</v>
      </c>
      <c r="BW15" s="72">
        <f t="shared" si="5"/>
        <v>0</v>
      </c>
      <c r="BX15" s="72">
        <f t="shared" si="5"/>
        <v>0</v>
      </c>
      <c r="BY15" s="72">
        <f t="shared" si="5"/>
        <v>0</v>
      </c>
      <c r="BZ15" s="72">
        <f t="shared" si="5"/>
        <v>0</v>
      </c>
      <c r="CA15" s="72">
        <f t="shared" si="5"/>
        <v>0</v>
      </c>
      <c r="CB15" s="72">
        <f t="shared" si="5"/>
        <v>0</v>
      </c>
      <c r="CC15" s="72">
        <f t="shared" si="5"/>
        <v>0</v>
      </c>
      <c r="CD15" s="72">
        <f t="shared" si="5"/>
        <v>0</v>
      </c>
      <c r="CE15" s="72">
        <f t="shared" si="5"/>
        <v>0</v>
      </c>
      <c r="CF15" s="72">
        <f t="shared" si="5"/>
        <v>0</v>
      </c>
      <c r="CG15" s="72">
        <f t="shared" si="5"/>
        <v>0</v>
      </c>
      <c r="CH15" s="72">
        <f t="shared" si="5"/>
        <v>0</v>
      </c>
      <c r="CI15" s="72">
        <f t="shared" si="5"/>
        <v>0</v>
      </c>
      <c r="CJ15" s="72">
        <f t="shared" si="5"/>
        <v>0</v>
      </c>
      <c r="CK15" s="72">
        <f t="shared" si="6"/>
        <v>0</v>
      </c>
      <c r="CL15" s="72">
        <f t="shared" si="6"/>
        <v>0</v>
      </c>
      <c r="CM15" s="72">
        <f t="shared" si="6"/>
        <v>0</v>
      </c>
      <c r="CN15" s="72">
        <f t="shared" si="6"/>
        <v>0</v>
      </c>
      <c r="CO15" s="72">
        <f t="shared" si="6"/>
        <v>0</v>
      </c>
      <c r="CP15" s="72">
        <f t="shared" si="6"/>
        <v>0</v>
      </c>
      <c r="CQ15" s="72">
        <f t="shared" si="6"/>
        <v>0</v>
      </c>
      <c r="CR15" s="72">
        <f t="shared" si="6"/>
        <v>0</v>
      </c>
      <c r="CS15" s="72">
        <f t="shared" si="6"/>
        <v>0</v>
      </c>
      <c r="CT15" s="72">
        <f t="shared" si="6"/>
        <v>0</v>
      </c>
      <c r="CU15" s="72">
        <f t="shared" si="6"/>
        <v>0</v>
      </c>
      <c r="CV15" s="72">
        <f t="shared" si="6"/>
        <v>0</v>
      </c>
      <c r="CW15" s="72">
        <f t="shared" si="6"/>
        <v>0</v>
      </c>
      <c r="CX15" s="72">
        <f t="shared" si="6"/>
        <v>0</v>
      </c>
      <c r="CY15" s="72">
        <f t="shared" si="6"/>
        <v>0</v>
      </c>
      <c r="CZ15" s="72">
        <f t="shared" si="6"/>
        <v>0</v>
      </c>
    </row>
    <row r="16" spans="2:104" ht="40.75" customHeight="1" x14ac:dyDescent="0.3">
      <c r="B16" s="73">
        <v>2.1</v>
      </c>
      <c r="C16" s="74" t="s">
        <v>20</v>
      </c>
      <c r="D16" s="68">
        <v>581943695.27983427</v>
      </c>
      <c r="E16" s="69">
        <f t="shared" si="8"/>
        <v>9</v>
      </c>
      <c r="F16" s="69">
        <f t="shared" si="7"/>
        <v>40</v>
      </c>
      <c r="G16" s="70">
        <v>32</v>
      </c>
      <c r="H16" s="71">
        <f t="shared" si="0"/>
        <v>581943695.27983463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0</v>
      </c>
      <c r="M16" s="72">
        <f t="shared" si="1"/>
        <v>0</v>
      </c>
      <c r="N16" s="72">
        <f t="shared" si="1"/>
        <v>0</v>
      </c>
      <c r="O16" s="72">
        <f t="shared" si="1"/>
        <v>0</v>
      </c>
      <c r="P16" s="72">
        <f t="shared" si="1"/>
        <v>0</v>
      </c>
      <c r="Q16" s="72">
        <f t="shared" si="1"/>
        <v>18185740.477494821</v>
      </c>
      <c r="R16" s="72">
        <f t="shared" si="1"/>
        <v>18185740.477494821</v>
      </c>
      <c r="S16" s="72">
        <f t="shared" si="1"/>
        <v>18185740.477494821</v>
      </c>
      <c r="T16" s="72">
        <f t="shared" si="1"/>
        <v>18185740.477494821</v>
      </c>
      <c r="U16" s="72">
        <f t="shared" si="1"/>
        <v>18185740.477494821</v>
      </c>
      <c r="V16" s="72">
        <f t="shared" si="1"/>
        <v>18185740.477494821</v>
      </c>
      <c r="W16" s="72">
        <f t="shared" si="1"/>
        <v>18185740.477494821</v>
      </c>
      <c r="X16" s="72">
        <f t="shared" si="1"/>
        <v>18185740.477494821</v>
      </c>
      <c r="Y16" s="72">
        <f t="shared" si="2"/>
        <v>18185740.477494821</v>
      </c>
      <c r="Z16" s="72">
        <f t="shared" si="2"/>
        <v>18185740.477494821</v>
      </c>
      <c r="AA16" s="72">
        <f t="shared" si="2"/>
        <v>18185740.477494821</v>
      </c>
      <c r="AB16" s="72">
        <f t="shared" si="2"/>
        <v>18185740.477494821</v>
      </c>
      <c r="AC16" s="72">
        <f t="shared" si="2"/>
        <v>18185740.477494821</v>
      </c>
      <c r="AD16" s="72">
        <f t="shared" si="2"/>
        <v>18185740.477494821</v>
      </c>
      <c r="AE16" s="72">
        <f t="shared" si="2"/>
        <v>18185740.477494821</v>
      </c>
      <c r="AF16" s="72">
        <f t="shared" si="2"/>
        <v>18185740.477494821</v>
      </c>
      <c r="AG16" s="72">
        <f t="shared" si="2"/>
        <v>18185740.477494821</v>
      </c>
      <c r="AH16" s="72">
        <f t="shared" si="2"/>
        <v>18185740.477494821</v>
      </c>
      <c r="AI16" s="72">
        <f t="shared" si="2"/>
        <v>18185740.477494821</v>
      </c>
      <c r="AJ16" s="72">
        <f t="shared" si="2"/>
        <v>18185740.477494821</v>
      </c>
      <c r="AK16" s="72">
        <f t="shared" si="2"/>
        <v>18185740.477494821</v>
      </c>
      <c r="AL16" s="72">
        <f t="shared" si="2"/>
        <v>18185740.477494821</v>
      </c>
      <c r="AM16" s="72">
        <f t="shared" si="2"/>
        <v>18185740.477494821</v>
      </c>
      <c r="AN16" s="72">
        <f t="shared" si="2"/>
        <v>18185740.477494821</v>
      </c>
      <c r="AO16" s="72">
        <f t="shared" si="3"/>
        <v>18185740.477494821</v>
      </c>
      <c r="AP16" s="72">
        <f t="shared" si="3"/>
        <v>18185740.477494821</v>
      </c>
      <c r="AQ16" s="72">
        <f t="shared" si="3"/>
        <v>18185740.477494821</v>
      </c>
      <c r="AR16" s="72">
        <f t="shared" si="3"/>
        <v>18185740.477494821</v>
      </c>
      <c r="AS16" s="72">
        <f t="shared" si="3"/>
        <v>18185740.477494821</v>
      </c>
      <c r="AT16" s="72">
        <f t="shared" si="3"/>
        <v>18185740.477494821</v>
      </c>
      <c r="AU16" s="72">
        <f t="shared" si="3"/>
        <v>18185740.477494821</v>
      </c>
      <c r="AV16" s="72">
        <f t="shared" si="3"/>
        <v>18185740.477494821</v>
      </c>
      <c r="AW16" s="72">
        <f t="shared" si="3"/>
        <v>0</v>
      </c>
      <c r="AX16" s="72">
        <f t="shared" si="3"/>
        <v>0</v>
      </c>
      <c r="AY16" s="72">
        <f t="shared" si="3"/>
        <v>0</v>
      </c>
      <c r="AZ16" s="72">
        <f t="shared" si="3"/>
        <v>0</v>
      </c>
      <c r="BA16" s="72">
        <f t="shared" si="3"/>
        <v>0</v>
      </c>
      <c r="BB16" s="72">
        <f t="shared" si="3"/>
        <v>0</v>
      </c>
      <c r="BC16" s="72">
        <f t="shared" si="3"/>
        <v>0</v>
      </c>
      <c r="BD16" s="72">
        <f t="shared" si="3"/>
        <v>0</v>
      </c>
      <c r="BE16" s="72">
        <f t="shared" si="4"/>
        <v>0</v>
      </c>
      <c r="BF16" s="72">
        <f t="shared" si="4"/>
        <v>0</v>
      </c>
      <c r="BG16" s="72">
        <f t="shared" si="4"/>
        <v>0</v>
      </c>
      <c r="BH16" s="72">
        <f t="shared" si="4"/>
        <v>0</v>
      </c>
      <c r="BI16" s="72">
        <f t="shared" si="4"/>
        <v>0</v>
      </c>
      <c r="BJ16" s="72">
        <f t="shared" si="4"/>
        <v>0</v>
      </c>
      <c r="BK16" s="72">
        <f t="shared" si="4"/>
        <v>0</v>
      </c>
      <c r="BL16" s="72">
        <f t="shared" si="4"/>
        <v>0</v>
      </c>
      <c r="BM16" s="72">
        <f t="shared" si="4"/>
        <v>0</v>
      </c>
      <c r="BN16" s="72">
        <f t="shared" si="4"/>
        <v>0</v>
      </c>
      <c r="BO16" s="72">
        <f t="shared" si="4"/>
        <v>0</v>
      </c>
      <c r="BP16" s="72">
        <f t="shared" si="4"/>
        <v>0</v>
      </c>
      <c r="BQ16" s="72">
        <f t="shared" si="4"/>
        <v>0</v>
      </c>
      <c r="BR16" s="72">
        <f t="shared" si="4"/>
        <v>0</v>
      </c>
      <c r="BS16" s="72">
        <f t="shared" si="4"/>
        <v>0</v>
      </c>
      <c r="BT16" s="72">
        <f t="shared" si="4"/>
        <v>0</v>
      </c>
      <c r="BU16" s="72">
        <f t="shared" si="5"/>
        <v>0</v>
      </c>
      <c r="BV16" s="72">
        <f t="shared" si="5"/>
        <v>0</v>
      </c>
      <c r="BW16" s="72">
        <f t="shared" si="5"/>
        <v>0</v>
      </c>
      <c r="BX16" s="72">
        <f t="shared" si="5"/>
        <v>0</v>
      </c>
      <c r="BY16" s="72">
        <f t="shared" si="5"/>
        <v>0</v>
      </c>
      <c r="BZ16" s="72">
        <f t="shared" si="5"/>
        <v>0</v>
      </c>
      <c r="CA16" s="72">
        <f t="shared" si="5"/>
        <v>0</v>
      </c>
      <c r="CB16" s="72">
        <f t="shared" si="5"/>
        <v>0</v>
      </c>
      <c r="CC16" s="72">
        <f t="shared" si="5"/>
        <v>0</v>
      </c>
      <c r="CD16" s="72">
        <f t="shared" si="5"/>
        <v>0</v>
      </c>
      <c r="CE16" s="72">
        <f t="shared" si="5"/>
        <v>0</v>
      </c>
      <c r="CF16" s="72">
        <f t="shared" si="5"/>
        <v>0</v>
      </c>
      <c r="CG16" s="72">
        <f t="shared" si="5"/>
        <v>0</v>
      </c>
      <c r="CH16" s="72">
        <f t="shared" si="5"/>
        <v>0</v>
      </c>
      <c r="CI16" s="72">
        <f t="shared" si="5"/>
        <v>0</v>
      </c>
      <c r="CJ16" s="72">
        <f t="shared" si="5"/>
        <v>0</v>
      </c>
      <c r="CK16" s="72">
        <f t="shared" si="6"/>
        <v>0</v>
      </c>
      <c r="CL16" s="72">
        <f t="shared" si="6"/>
        <v>0</v>
      </c>
      <c r="CM16" s="72">
        <f t="shared" si="6"/>
        <v>0</v>
      </c>
      <c r="CN16" s="72">
        <f t="shared" si="6"/>
        <v>0</v>
      </c>
      <c r="CO16" s="72">
        <f t="shared" si="6"/>
        <v>0</v>
      </c>
      <c r="CP16" s="72">
        <f t="shared" si="6"/>
        <v>0</v>
      </c>
      <c r="CQ16" s="72">
        <f t="shared" si="6"/>
        <v>0</v>
      </c>
      <c r="CR16" s="72">
        <f t="shared" si="6"/>
        <v>0</v>
      </c>
      <c r="CS16" s="72">
        <f t="shared" si="6"/>
        <v>0</v>
      </c>
      <c r="CT16" s="72">
        <f t="shared" si="6"/>
        <v>0</v>
      </c>
      <c r="CU16" s="72">
        <f t="shared" si="6"/>
        <v>0</v>
      </c>
      <c r="CV16" s="72">
        <f t="shared" si="6"/>
        <v>0</v>
      </c>
      <c r="CW16" s="72">
        <f t="shared" si="6"/>
        <v>0</v>
      </c>
      <c r="CX16" s="72">
        <f t="shared" si="6"/>
        <v>0</v>
      </c>
      <c r="CY16" s="72">
        <f t="shared" si="6"/>
        <v>0</v>
      </c>
      <c r="CZ16" s="72">
        <f t="shared" si="6"/>
        <v>0</v>
      </c>
    </row>
    <row r="17" spans="2:104" ht="16.75" customHeight="1" x14ac:dyDescent="0.3">
      <c r="B17" s="73">
        <v>2.2000000000000002</v>
      </c>
      <c r="C17" s="74" t="s">
        <v>17</v>
      </c>
      <c r="D17" s="68">
        <v>335798892.84188575</v>
      </c>
      <c r="E17" s="69">
        <f t="shared" si="8"/>
        <v>9</v>
      </c>
      <c r="F17" s="69">
        <f t="shared" si="7"/>
        <v>40</v>
      </c>
      <c r="G17" s="70">
        <v>32</v>
      </c>
      <c r="H17" s="71" t="str">
        <f t="shared" si="0"/>
        <v>OK</v>
      </c>
      <c r="I17" s="72">
        <f t="shared" si="1"/>
        <v>0</v>
      </c>
      <c r="J17" s="72">
        <f t="shared" si="1"/>
        <v>0</v>
      </c>
      <c r="K17" s="72">
        <f t="shared" si="1"/>
        <v>0</v>
      </c>
      <c r="L17" s="72">
        <f t="shared" si="1"/>
        <v>0</v>
      </c>
      <c r="M17" s="72">
        <f t="shared" si="1"/>
        <v>0</v>
      </c>
      <c r="N17" s="72">
        <f t="shared" si="1"/>
        <v>0</v>
      </c>
      <c r="O17" s="72">
        <f t="shared" si="1"/>
        <v>0</v>
      </c>
      <c r="P17" s="72">
        <f t="shared" si="1"/>
        <v>0</v>
      </c>
      <c r="Q17" s="72">
        <f t="shared" si="1"/>
        <v>10493715.40130893</v>
      </c>
      <c r="R17" s="72">
        <f t="shared" si="1"/>
        <v>10493715.40130893</v>
      </c>
      <c r="S17" s="72">
        <f t="shared" si="1"/>
        <v>10493715.40130893</v>
      </c>
      <c r="T17" s="72">
        <f t="shared" si="1"/>
        <v>10493715.40130893</v>
      </c>
      <c r="U17" s="72">
        <f t="shared" si="1"/>
        <v>10493715.40130893</v>
      </c>
      <c r="V17" s="72">
        <f t="shared" si="1"/>
        <v>10493715.40130893</v>
      </c>
      <c r="W17" s="72">
        <f t="shared" si="1"/>
        <v>10493715.40130893</v>
      </c>
      <c r="X17" s="72">
        <f t="shared" si="1"/>
        <v>10493715.40130893</v>
      </c>
      <c r="Y17" s="72">
        <f t="shared" si="2"/>
        <v>10493715.40130893</v>
      </c>
      <c r="Z17" s="72">
        <f t="shared" si="2"/>
        <v>10493715.40130893</v>
      </c>
      <c r="AA17" s="72">
        <f t="shared" si="2"/>
        <v>10493715.40130893</v>
      </c>
      <c r="AB17" s="72">
        <f t="shared" si="2"/>
        <v>10493715.40130893</v>
      </c>
      <c r="AC17" s="72">
        <f t="shared" si="2"/>
        <v>10493715.40130893</v>
      </c>
      <c r="AD17" s="72">
        <f t="shared" si="2"/>
        <v>10493715.40130893</v>
      </c>
      <c r="AE17" s="72">
        <f t="shared" si="2"/>
        <v>10493715.40130893</v>
      </c>
      <c r="AF17" s="72">
        <f t="shared" si="2"/>
        <v>10493715.40130893</v>
      </c>
      <c r="AG17" s="72">
        <f t="shared" si="2"/>
        <v>10493715.40130893</v>
      </c>
      <c r="AH17" s="72">
        <f t="shared" si="2"/>
        <v>10493715.40130893</v>
      </c>
      <c r="AI17" s="72">
        <f t="shared" si="2"/>
        <v>10493715.40130893</v>
      </c>
      <c r="AJ17" s="72">
        <f t="shared" si="2"/>
        <v>10493715.40130893</v>
      </c>
      <c r="AK17" s="72">
        <f t="shared" si="2"/>
        <v>10493715.40130893</v>
      </c>
      <c r="AL17" s="72">
        <f t="shared" si="2"/>
        <v>10493715.40130893</v>
      </c>
      <c r="AM17" s="72">
        <f t="shared" si="2"/>
        <v>10493715.40130893</v>
      </c>
      <c r="AN17" s="72">
        <f t="shared" si="2"/>
        <v>10493715.40130893</v>
      </c>
      <c r="AO17" s="72">
        <f t="shared" si="3"/>
        <v>10493715.40130893</v>
      </c>
      <c r="AP17" s="72">
        <f t="shared" si="3"/>
        <v>10493715.40130893</v>
      </c>
      <c r="AQ17" s="72">
        <f t="shared" si="3"/>
        <v>10493715.40130893</v>
      </c>
      <c r="AR17" s="72">
        <f t="shared" si="3"/>
        <v>10493715.40130893</v>
      </c>
      <c r="AS17" s="72">
        <f t="shared" si="3"/>
        <v>10493715.40130893</v>
      </c>
      <c r="AT17" s="72">
        <f t="shared" si="3"/>
        <v>10493715.40130893</v>
      </c>
      <c r="AU17" s="72">
        <f t="shared" si="3"/>
        <v>10493715.40130893</v>
      </c>
      <c r="AV17" s="72">
        <f t="shared" si="3"/>
        <v>10493715.40130893</v>
      </c>
      <c r="AW17" s="72">
        <f t="shared" si="3"/>
        <v>0</v>
      </c>
      <c r="AX17" s="72">
        <f t="shared" si="3"/>
        <v>0</v>
      </c>
      <c r="AY17" s="72">
        <f t="shared" si="3"/>
        <v>0</v>
      </c>
      <c r="AZ17" s="72">
        <f t="shared" si="3"/>
        <v>0</v>
      </c>
      <c r="BA17" s="72">
        <f t="shared" si="3"/>
        <v>0</v>
      </c>
      <c r="BB17" s="72">
        <f t="shared" si="3"/>
        <v>0</v>
      </c>
      <c r="BC17" s="72">
        <f t="shared" si="3"/>
        <v>0</v>
      </c>
      <c r="BD17" s="72">
        <f t="shared" si="3"/>
        <v>0</v>
      </c>
      <c r="BE17" s="72">
        <f t="shared" si="4"/>
        <v>0</v>
      </c>
      <c r="BF17" s="72">
        <f t="shared" si="4"/>
        <v>0</v>
      </c>
      <c r="BG17" s="72">
        <f t="shared" si="4"/>
        <v>0</v>
      </c>
      <c r="BH17" s="72">
        <f t="shared" si="4"/>
        <v>0</v>
      </c>
      <c r="BI17" s="72">
        <f t="shared" si="4"/>
        <v>0</v>
      </c>
      <c r="BJ17" s="72">
        <f t="shared" si="4"/>
        <v>0</v>
      </c>
      <c r="BK17" s="72">
        <f t="shared" si="4"/>
        <v>0</v>
      </c>
      <c r="BL17" s="72">
        <f t="shared" si="4"/>
        <v>0</v>
      </c>
      <c r="BM17" s="72">
        <f t="shared" si="4"/>
        <v>0</v>
      </c>
      <c r="BN17" s="72">
        <f t="shared" si="4"/>
        <v>0</v>
      </c>
      <c r="BO17" s="72">
        <f t="shared" si="4"/>
        <v>0</v>
      </c>
      <c r="BP17" s="72">
        <f t="shared" si="4"/>
        <v>0</v>
      </c>
      <c r="BQ17" s="72">
        <f t="shared" si="4"/>
        <v>0</v>
      </c>
      <c r="BR17" s="72">
        <f t="shared" si="4"/>
        <v>0</v>
      </c>
      <c r="BS17" s="72">
        <f t="shared" si="4"/>
        <v>0</v>
      </c>
      <c r="BT17" s="72">
        <f t="shared" si="4"/>
        <v>0</v>
      </c>
      <c r="BU17" s="72">
        <f t="shared" si="5"/>
        <v>0</v>
      </c>
      <c r="BV17" s="72">
        <f t="shared" si="5"/>
        <v>0</v>
      </c>
      <c r="BW17" s="72">
        <f t="shared" si="5"/>
        <v>0</v>
      </c>
      <c r="BX17" s="72">
        <f t="shared" si="5"/>
        <v>0</v>
      </c>
      <c r="BY17" s="72">
        <f t="shared" si="5"/>
        <v>0</v>
      </c>
      <c r="BZ17" s="72">
        <f t="shared" si="5"/>
        <v>0</v>
      </c>
      <c r="CA17" s="72">
        <f t="shared" si="5"/>
        <v>0</v>
      </c>
      <c r="CB17" s="72">
        <f t="shared" si="5"/>
        <v>0</v>
      </c>
      <c r="CC17" s="72">
        <f t="shared" si="5"/>
        <v>0</v>
      </c>
      <c r="CD17" s="72">
        <f t="shared" si="5"/>
        <v>0</v>
      </c>
      <c r="CE17" s="72">
        <f t="shared" si="5"/>
        <v>0</v>
      </c>
      <c r="CF17" s="72">
        <f t="shared" si="5"/>
        <v>0</v>
      </c>
      <c r="CG17" s="72">
        <f t="shared" si="5"/>
        <v>0</v>
      </c>
      <c r="CH17" s="72">
        <f t="shared" si="5"/>
        <v>0</v>
      </c>
      <c r="CI17" s="72">
        <f t="shared" si="5"/>
        <v>0</v>
      </c>
      <c r="CJ17" s="72">
        <f t="shared" si="5"/>
        <v>0</v>
      </c>
      <c r="CK17" s="72">
        <f t="shared" si="6"/>
        <v>0</v>
      </c>
      <c r="CL17" s="72">
        <f t="shared" si="6"/>
        <v>0</v>
      </c>
      <c r="CM17" s="72">
        <f t="shared" si="6"/>
        <v>0</v>
      </c>
      <c r="CN17" s="72">
        <f t="shared" si="6"/>
        <v>0</v>
      </c>
      <c r="CO17" s="72">
        <f t="shared" si="6"/>
        <v>0</v>
      </c>
      <c r="CP17" s="72">
        <f t="shared" si="6"/>
        <v>0</v>
      </c>
      <c r="CQ17" s="72">
        <f t="shared" si="6"/>
        <v>0</v>
      </c>
      <c r="CR17" s="72">
        <f t="shared" si="6"/>
        <v>0</v>
      </c>
      <c r="CS17" s="72">
        <f t="shared" si="6"/>
        <v>0</v>
      </c>
      <c r="CT17" s="72">
        <f t="shared" si="6"/>
        <v>0</v>
      </c>
      <c r="CU17" s="72">
        <f t="shared" si="6"/>
        <v>0</v>
      </c>
      <c r="CV17" s="72">
        <f t="shared" si="6"/>
        <v>0</v>
      </c>
      <c r="CW17" s="72">
        <f t="shared" si="6"/>
        <v>0</v>
      </c>
      <c r="CX17" s="72">
        <f t="shared" si="6"/>
        <v>0</v>
      </c>
      <c r="CY17" s="72">
        <f t="shared" si="6"/>
        <v>0</v>
      </c>
      <c r="CZ17" s="72">
        <f t="shared" si="6"/>
        <v>0</v>
      </c>
    </row>
    <row r="18" spans="2:104" ht="26" x14ac:dyDescent="0.3">
      <c r="B18" s="73">
        <v>3.1</v>
      </c>
      <c r="C18" s="74" t="s">
        <v>212</v>
      </c>
      <c r="D18" s="68">
        <v>705573433.54398787</v>
      </c>
      <c r="E18" s="69">
        <f t="shared" si="8"/>
        <v>9</v>
      </c>
      <c r="F18" s="69">
        <f t="shared" si="7"/>
        <v>40</v>
      </c>
      <c r="G18" s="70">
        <v>32</v>
      </c>
      <c r="H18" s="71" t="str">
        <f t="shared" si="0"/>
        <v>OK</v>
      </c>
      <c r="I18" s="72">
        <f t="shared" si="1"/>
        <v>0</v>
      </c>
      <c r="J18" s="72">
        <f t="shared" si="1"/>
        <v>0</v>
      </c>
      <c r="K18" s="72">
        <f t="shared" si="1"/>
        <v>0</v>
      </c>
      <c r="L18" s="72">
        <f t="shared" si="1"/>
        <v>0</v>
      </c>
      <c r="M18" s="72">
        <f t="shared" si="1"/>
        <v>0</v>
      </c>
      <c r="N18" s="72">
        <f t="shared" si="1"/>
        <v>0</v>
      </c>
      <c r="O18" s="72">
        <f t="shared" si="1"/>
        <v>0</v>
      </c>
      <c r="P18" s="72">
        <f t="shared" si="1"/>
        <v>0</v>
      </c>
      <c r="Q18" s="72">
        <f t="shared" si="1"/>
        <v>22049169.798249621</v>
      </c>
      <c r="R18" s="72">
        <f t="shared" si="1"/>
        <v>22049169.798249621</v>
      </c>
      <c r="S18" s="72">
        <f t="shared" si="1"/>
        <v>22049169.798249621</v>
      </c>
      <c r="T18" s="72">
        <f t="shared" si="1"/>
        <v>22049169.798249621</v>
      </c>
      <c r="U18" s="72">
        <f t="shared" si="1"/>
        <v>22049169.798249621</v>
      </c>
      <c r="V18" s="72">
        <f t="shared" si="1"/>
        <v>22049169.798249621</v>
      </c>
      <c r="W18" s="72">
        <f t="shared" si="1"/>
        <v>22049169.798249621</v>
      </c>
      <c r="X18" s="72">
        <f t="shared" si="1"/>
        <v>22049169.798249621</v>
      </c>
      <c r="Y18" s="72">
        <f t="shared" si="2"/>
        <v>22049169.798249621</v>
      </c>
      <c r="Z18" s="72">
        <f t="shared" si="2"/>
        <v>22049169.798249621</v>
      </c>
      <c r="AA18" s="72">
        <f t="shared" si="2"/>
        <v>22049169.798249621</v>
      </c>
      <c r="AB18" s="72">
        <f t="shared" si="2"/>
        <v>22049169.798249621</v>
      </c>
      <c r="AC18" s="72">
        <f t="shared" si="2"/>
        <v>22049169.798249621</v>
      </c>
      <c r="AD18" s="72">
        <f t="shared" si="2"/>
        <v>22049169.798249621</v>
      </c>
      <c r="AE18" s="72">
        <f t="shared" si="2"/>
        <v>22049169.798249621</v>
      </c>
      <c r="AF18" s="72">
        <f t="shared" si="2"/>
        <v>22049169.798249621</v>
      </c>
      <c r="AG18" s="72">
        <f t="shared" si="2"/>
        <v>22049169.798249621</v>
      </c>
      <c r="AH18" s="72">
        <f t="shared" si="2"/>
        <v>22049169.798249621</v>
      </c>
      <c r="AI18" s="72">
        <f t="shared" si="2"/>
        <v>22049169.798249621</v>
      </c>
      <c r="AJ18" s="72">
        <f t="shared" si="2"/>
        <v>22049169.798249621</v>
      </c>
      <c r="AK18" s="72">
        <f t="shared" si="2"/>
        <v>22049169.798249621</v>
      </c>
      <c r="AL18" s="72">
        <f t="shared" si="2"/>
        <v>22049169.798249621</v>
      </c>
      <c r="AM18" s="72">
        <f t="shared" si="2"/>
        <v>22049169.798249621</v>
      </c>
      <c r="AN18" s="72">
        <f t="shared" si="2"/>
        <v>22049169.798249621</v>
      </c>
      <c r="AO18" s="72">
        <f t="shared" si="3"/>
        <v>22049169.798249621</v>
      </c>
      <c r="AP18" s="72">
        <f t="shared" si="3"/>
        <v>22049169.798249621</v>
      </c>
      <c r="AQ18" s="72">
        <f t="shared" si="3"/>
        <v>22049169.798249621</v>
      </c>
      <c r="AR18" s="72">
        <f t="shared" si="3"/>
        <v>22049169.798249621</v>
      </c>
      <c r="AS18" s="72">
        <f t="shared" si="3"/>
        <v>22049169.798249621</v>
      </c>
      <c r="AT18" s="72">
        <f t="shared" si="3"/>
        <v>22049169.798249621</v>
      </c>
      <c r="AU18" s="72">
        <f t="shared" si="3"/>
        <v>22049169.798249621</v>
      </c>
      <c r="AV18" s="72">
        <f t="shared" si="3"/>
        <v>22049169.798249621</v>
      </c>
      <c r="AW18" s="72">
        <f t="shared" si="3"/>
        <v>0</v>
      </c>
      <c r="AX18" s="72">
        <f t="shared" si="3"/>
        <v>0</v>
      </c>
      <c r="AY18" s="72">
        <f t="shared" si="3"/>
        <v>0</v>
      </c>
      <c r="AZ18" s="72">
        <f t="shared" si="3"/>
        <v>0</v>
      </c>
      <c r="BA18" s="72">
        <f t="shared" si="3"/>
        <v>0</v>
      </c>
      <c r="BB18" s="72">
        <f t="shared" si="3"/>
        <v>0</v>
      </c>
      <c r="BC18" s="72">
        <f t="shared" si="3"/>
        <v>0</v>
      </c>
      <c r="BD18" s="72">
        <f t="shared" si="3"/>
        <v>0</v>
      </c>
      <c r="BE18" s="72">
        <f t="shared" si="4"/>
        <v>0</v>
      </c>
      <c r="BF18" s="72">
        <f t="shared" si="4"/>
        <v>0</v>
      </c>
      <c r="BG18" s="72">
        <f t="shared" si="4"/>
        <v>0</v>
      </c>
      <c r="BH18" s="72">
        <f t="shared" si="4"/>
        <v>0</v>
      </c>
      <c r="BI18" s="72">
        <f t="shared" si="4"/>
        <v>0</v>
      </c>
      <c r="BJ18" s="72">
        <f t="shared" si="4"/>
        <v>0</v>
      </c>
      <c r="BK18" s="72">
        <f t="shared" si="4"/>
        <v>0</v>
      </c>
      <c r="BL18" s="72">
        <f t="shared" si="4"/>
        <v>0</v>
      </c>
      <c r="BM18" s="72">
        <f t="shared" si="4"/>
        <v>0</v>
      </c>
      <c r="BN18" s="72">
        <f t="shared" si="4"/>
        <v>0</v>
      </c>
      <c r="BO18" s="72">
        <f t="shared" si="4"/>
        <v>0</v>
      </c>
      <c r="BP18" s="72">
        <f t="shared" si="4"/>
        <v>0</v>
      </c>
      <c r="BQ18" s="72">
        <f t="shared" si="4"/>
        <v>0</v>
      </c>
      <c r="BR18" s="72">
        <f t="shared" si="4"/>
        <v>0</v>
      </c>
      <c r="BS18" s="72">
        <f t="shared" si="4"/>
        <v>0</v>
      </c>
      <c r="BT18" s="72">
        <f t="shared" si="4"/>
        <v>0</v>
      </c>
      <c r="BU18" s="72">
        <f t="shared" si="5"/>
        <v>0</v>
      </c>
      <c r="BV18" s="72">
        <f t="shared" si="5"/>
        <v>0</v>
      </c>
      <c r="BW18" s="72">
        <f t="shared" si="5"/>
        <v>0</v>
      </c>
      <c r="BX18" s="72">
        <f t="shared" si="5"/>
        <v>0</v>
      </c>
      <c r="BY18" s="72">
        <f t="shared" si="5"/>
        <v>0</v>
      </c>
      <c r="BZ18" s="72">
        <f t="shared" si="5"/>
        <v>0</v>
      </c>
      <c r="CA18" s="72">
        <f t="shared" si="5"/>
        <v>0</v>
      </c>
      <c r="CB18" s="72">
        <f t="shared" si="5"/>
        <v>0</v>
      </c>
      <c r="CC18" s="72">
        <f t="shared" si="5"/>
        <v>0</v>
      </c>
      <c r="CD18" s="72">
        <f t="shared" si="5"/>
        <v>0</v>
      </c>
      <c r="CE18" s="72">
        <f t="shared" si="5"/>
        <v>0</v>
      </c>
      <c r="CF18" s="72">
        <f t="shared" si="5"/>
        <v>0</v>
      </c>
      <c r="CG18" s="72">
        <f t="shared" si="5"/>
        <v>0</v>
      </c>
      <c r="CH18" s="72">
        <f t="shared" si="5"/>
        <v>0</v>
      </c>
      <c r="CI18" s="72">
        <f t="shared" si="5"/>
        <v>0</v>
      </c>
      <c r="CJ18" s="72">
        <f t="shared" si="5"/>
        <v>0</v>
      </c>
      <c r="CK18" s="72">
        <f t="shared" si="6"/>
        <v>0</v>
      </c>
      <c r="CL18" s="72">
        <f t="shared" si="6"/>
        <v>0</v>
      </c>
      <c r="CM18" s="72">
        <f t="shared" si="6"/>
        <v>0</v>
      </c>
      <c r="CN18" s="72">
        <f t="shared" si="6"/>
        <v>0</v>
      </c>
      <c r="CO18" s="72">
        <f t="shared" si="6"/>
        <v>0</v>
      </c>
      <c r="CP18" s="72">
        <f t="shared" si="6"/>
        <v>0</v>
      </c>
      <c r="CQ18" s="72">
        <f t="shared" si="6"/>
        <v>0</v>
      </c>
      <c r="CR18" s="72">
        <f t="shared" si="6"/>
        <v>0</v>
      </c>
      <c r="CS18" s="72">
        <f t="shared" si="6"/>
        <v>0</v>
      </c>
      <c r="CT18" s="72">
        <f t="shared" si="6"/>
        <v>0</v>
      </c>
      <c r="CU18" s="72">
        <f t="shared" si="6"/>
        <v>0</v>
      </c>
      <c r="CV18" s="72">
        <f t="shared" si="6"/>
        <v>0</v>
      </c>
      <c r="CW18" s="72">
        <f t="shared" si="6"/>
        <v>0</v>
      </c>
      <c r="CX18" s="72">
        <f t="shared" si="6"/>
        <v>0</v>
      </c>
      <c r="CY18" s="72">
        <f t="shared" si="6"/>
        <v>0</v>
      </c>
      <c r="CZ18" s="72">
        <f t="shared" si="6"/>
        <v>0</v>
      </c>
    </row>
    <row r="19" spans="2:104" x14ac:dyDescent="0.3">
      <c r="B19" s="73"/>
      <c r="C19" s="67" t="s">
        <v>115</v>
      </c>
      <c r="D19" s="68">
        <v>294324079.81492501</v>
      </c>
      <c r="E19" s="69">
        <f>+F18+1</f>
        <v>41</v>
      </c>
      <c r="F19" s="69">
        <f t="shared" si="7"/>
        <v>44</v>
      </c>
      <c r="G19" s="70">
        <v>4</v>
      </c>
      <c r="H19" s="71" t="str">
        <f t="shared" si="0"/>
        <v>OK</v>
      </c>
      <c r="I19" s="72">
        <f t="shared" si="1"/>
        <v>0</v>
      </c>
      <c r="J19" s="72">
        <f t="shared" si="1"/>
        <v>0</v>
      </c>
      <c r="K19" s="72">
        <f t="shared" si="1"/>
        <v>0</v>
      </c>
      <c r="L19" s="72">
        <f t="shared" si="1"/>
        <v>0</v>
      </c>
      <c r="M19" s="72">
        <f t="shared" si="1"/>
        <v>0</v>
      </c>
      <c r="N19" s="72">
        <f t="shared" si="1"/>
        <v>0</v>
      </c>
      <c r="O19" s="72">
        <f t="shared" si="1"/>
        <v>0</v>
      </c>
      <c r="P19" s="72">
        <f t="shared" si="1"/>
        <v>0</v>
      </c>
      <c r="Q19" s="72">
        <f t="shared" si="1"/>
        <v>0</v>
      </c>
      <c r="R19" s="72">
        <f t="shared" si="1"/>
        <v>0</v>
      </c>
      <c r="S19" s="72">
        <f t="shared" si="1"/>
        <v>0</v>
      </c>
      <c r="T19" s="72">
        <f t="shared" si="1"/>
        <v>0</v>
      </c>
      <c r="U19" s="72">
        <f t="shared" si="1"/>
        <v>0</v>
      </c>
      <c r="V19" s="72">
        <f t="shared" si="1"/>
        <v>0</v>
      </c>
      <c r="W19" s="72">
        <f t="shared" si="1"/>
        <v>0</v>
      </c>
      <c r="X19" s="72">
        <f t="shared" si="1"/>
        <v>0</v>
      </c>
      <c r="Y19" s="72">
        <f t="shared" si="2"/>
        <v>0</v>
      </c>
      <c r="Z19" s="72">
        <f t="shared" si="2"/>
        <v>0</v>
      </c>
      <c r="AA19" s="72">
        <f t="shared" si="2"/>
        <v>0</v>
      </c>
      <c r="AB19" s="72">
        <f t="shared" si="2"/>
        <v>0</v>
      </c>
      <c r="AC19" s="72">
        <f t="shared" si="2"/>
        <v>0</v>
      </c>
      <c r="AD19" s="72">
        <f t="shared" si="2"/>
        <v>0</v>
      </c>
      <c r="AE19" s="72">
        <f t="shared" si="2"/>
        <v>0</v>
      </c>
      <c r="AF19" s="72">
        <f t="shared" si="2"/>
        <v>0</v>
      </c>
      <c r="AG19" s="72">
        <f t="shared" si="2"/>
        <v>0</v>
      </c>
      <c r="AH19" s="72">
        <f t="shared" si="2"/>
        <v>0</v>
      </c>
      <c r="AI19" s="72">
        <f t="shared" si="2"/>
        <v>0</v>
      </c>
      <c r="AJ19" s="72">
        <f t="shared" si="2"/>
        <v>0</v>
      </c>
      <c r="AK19" s="72">
        <f t="shared" si="2"/>
        <v>0</v>
      </c>
      <c r="AL19" s="72">
        <f t="shared" si="2"/>
        <v>0</v>
      </c>
      <c r="AM19" s="72">
        <f t="shared" si="2"/>
        <v>0</v>
      </c>
      <c r="AN19" s="72">
        <f t="shared" si="2"/>
        <v>0</v>
      </c>
      <c r="AO19" s="72">
        <f t="shared" si="3"/>
        <v>0</v>
      </c>
      <c r="AP19" s="72">
        <f t="shared" si="3"/>
        <v>0</v>
      </c>
      <c r="AQ19" s="72">
        <f t="shared" si="3"/>
        <v>0</v>
      </c>
      <c r="AR19" s="72">
        <f t="shared" si="3"/>
        <v>0</v>
      </c>
      <c r="AS19" s="72">
        <f t="shared" si="3"/>
        <v>0</v>
      </c>
      <c r="AT19" s="72">
        <f t="shared" si="3"/>
        <v>0</v>
      </c>
      <c r="AU19" s="72">
        <f t="shared" si="3"/>
        <v>0</v>
      </c>
      <c r="AV19" s="72">
        <f t="shared" si="3"/>
        <v>0</v>
      </c>
      <c r="AW19" s="72">
        <f t="shared" si="3"/>
        <v>73581019.953731254</v>
      </c>
      <c r="AX19" s="72">
        <f t="shared" si="3"/>
        <v>73581019.953731254</v>
      </c>
      <c r="AY19" s="72">
        <f t="shared" si="3"/>
        <v>73581019.953731254</v>
      </c>
      <c r="AZ19" s="72">
        <f t="shared" si="3"/>
        <v>73581019.953731254</v>
      </c>
      <c r="BA19" s="72">
        <f t="shared" si="3"/>
        <v>0</v>
      </c>
      <c r="BB19" s="72">
        <f t="shared" si="3"/>
        <v>0</v>
      </c>
      <c r="BC19" s="72">
        <f t="shared" si="3"/>
        <v>0</v>
      </c>
      <c r="BD19" s="72">
        <f t="shared" si="3"/>
        <v>0</v>
      </c>
      <c r="BE19" s="72">
        <f t="shared" si="4"/>
        <v>0</v>
      </c>
      <c r="BF19" s="72">
        <f t="shared" si="4"/>
        <v>0</v>
      </c>
      <c r="BG19" s="72">
        <f t="shared" si="4"/>
        <v>0</v>
      </c>
      <c r="BH19" s="72">
        <f t="shared" si="4"/>
        <v>0</v>
      </c>
      <c r="BI19" s="72">
        <f t="shared" si="4"/>
        <v>0</v>
      </c>
      <c r="BJ19" s="72">
        <f t="shared" si="4"/>
        <v>0</v>
      </c>
      <c r="BK19" s="72">
        <f t="shared" si="4"/>
        <v>0</v>
      </c>
      <c r="BL19" s="72">
        <f t="shared" si="4"/>
        <v>0</v>
      </c>
      <c r="BM19" s="72">
        <f t="shared" si="4"/>
        <v>0</v>
      </c>
      <c r="BN19" s="72">
        <f t="shared" si="4"/>
        <v>0</v>
      </c>
      <c r="BO19" s="72">
        <f t="shared" si="4"/>
        <v>0</v>
      </c>
      <c r="BP19" s="72">
        <f t="shared" si="4"/>
        <v>0</v>
      </c>
      <c r="BQ19" s="72">
        <f t="shared" si="4"/>
        <v>0</v>
      </c>
      <c r="BR19" s="72">
        <f t="shared" si="4"/>
        <v>0</v>
      </c>
      <c r="BS19" s="72">
        <f t="shared" si="4"/>
        <v>0</v>
      </c>
      <c r="BT19" s="72">
        <f t="shared" si="4"/>
        <v>0</v>
      </c>
      <c r="BU19" s="72">
        <f t="shared" si="5"/>
        <v>0</v>
      </c>
      <c r="BV19" s="72">
        <f t="shared" si="5"/>
        <v>0</v>
      </c>
      <c r="BW19" s="72">
        <f t="shared" si="5"/>
        <v>0</v>
      </c>
      <c r="BX19" s="72">
        <f t="shared" si="5"/>
        <v>0</v>
      </c>
      <c r="BY19" s="72">
        <f t="shared" si="5"/>
        <v>0</v>
      </c>
      <c r="BZ19" s="72">
        <f t="shared" si="5"/>
        <v>0</v>
      </c>
      <c r="CA19" s="72">
        <f t="shared" si="5"/>
        <v>0</v>
      </c>
      <c r="CB19" s="72">
        <f t="shared" si="5"/>
        <v>0</v>
      </c>
      <c r="CC19" s="72">
        <f t="shared" si="5"/>
        <v>0</v>
      </c>
      <c r="CD19" s="72">
        <f t="shared" si="5"/>
        <v>0</v>
      </c>
      <c r="CE19" s="72">
        <f t="shared" si="5"/>
        <v>0</v>
      </c>
      <c r="CF19" s="72">
        <f t="shared" si="5"/>
        <v>0</v>
      </c>
      <c r="CG19" s="72">
        <f t="shared" si="5"/>
        <v>0</v>
      </c>
      <c r="CH19" s="72">
        <f t="shared" si="5"/>
        <v>0</v>
      </c>
      <c r="CI19" s="72">
        <f t="shared" si="5"/>
        <v>0</v>
      </c>
      <c r="CJ19" s="72">
        <f t="shared" si="5"/>
        <v>0</v>
      </c>
      <c r="CK19" s="72">
        <f t="shared" si="6"/>
        <v>0</v>
      </c>
      <c r="CL19" s="72">
        <f t="shared" si="6"/>
        <v>0</v>
      </c>
      <c r="CM19" s="72">
        <f t="shared" si="6"/>
        <v>0</v>
      </c>
      <c r="CN19" s="72">
        <f t="shared" si="6"/>
        <v>0</v>
      </c>
      <c r="CO19" s="72">
        <f t="shared" si="6"/>
        <v>0</v>
      </c>
      <c r="CP19" s="72">
        <f t="shared" si="6"/>
        <v>0</v>
      </c>
      <c r="CQ19" s="72">
        <f t="shared" si="6"/>
        <v>0</v>
      </c>
      <c r="CR19" s="72">
        <f t="shared" si="6"/>
        <v>0</v>
      </c>
      <c r="CS19" s="72">
        <f t="shared" si="6"/>
        <v>0</v>
      </c>
      <c r="CT19" s="72">
        <f t="shared" si="6"/>
        <v>0</v>
      </c>
      <c r="CU19" s="72">
        <f t="shared" si="6"/>
        <v>0</v>
      </c>
      <c r="CV19" s="72">
        <f t="shared" si="6"/>
        <v>0</v>
      </c>
      <c r="CW19" s="72">
        <f t="shared" si="6"/>
        <v>0</v>
      </c>
      <c r="CX19" s="72">
        <f t="shared" si="6"/>
        <v>0</v>
      </c>
      <c r="CY19" s="72">
        <f t="shared" si="6"/>
        <v>0</v>
      </c>
      <c r="CZ19" s="72">
        <f t="shared" si="6"/>
        <v>0</v>
      </c>
    </row>
    <row r="20" spans="2:104" x14ac:dyDescent="0.3">
      <c r="B20" s="75"/>
      <c r="C20" s="76"/>
      <c r="D20" s="71"/>
      <c r="E20" s="77"/>
      <c r="F20" s="77"/>
      <c r="G20" s="78"/>
      <c r="H20" s="79"/>
      <c r="I20" s="80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</row>
    <row r="21" spans="2:104" x14ac:dyDescent="0.3">
      <c r="B21" s="75"/>
      <c r="C21" s="74" t="s">
        <v>24</v>
      </c>
      <c r="D21" s="71">
        <v>1569728425.6796002</v>
      </c>
      <c r="E21" s="69">
        <f>+E9</f>
        <v>5</v>
      </c>
      <c r="F21" s="77">
        <f>+D6</f>
        <v>40</v>
      </c>
      <c r="G21" s="70">
        <f>+F21-E21+1</f>
        <v>36</v>
      </c>
      <c r="H21" s="71" t="str">
        <f>+IF(D21=SUM(I21:BL21),"OK",SUM(I21:BL21))</f>
        <v>OK</v>
      </c>
      <c r="I21" s="72">
        <f t="shared" ref="I21:X24" si="9">+IF(AND($E21&lt;=I$7,I$7&lt;=$F21),$D21/$G21,0)</f>
        <v>0</v>
      </c>
      <c r="J21" s="72">
        <f t="shared" si="9"/>
        <v>0</v>
      </c>
      <c r="K21" s="72">
        <f t="shared" si="9"/>
        <v>0</v>
      </c>
      <c r="L21" s="72">
        <f t="shared" si="9"/>
        <v>0</v>
      </c>
      <c r="M21" s="72">
        <f t="shared" si="9"/>
        <v>43603567.379988894</v>
      </c>
      <c r="N21" s="72">
        <f t="shared" si="9"/>
        <v>43603567.379988894</v>
      </c>
      <c r="O21" s="72">
        <f t="shared" si="9"/>
        <v>43603567.379988894</v>
      </c>
      <c r="P21" s="72">
        <f t="shared" si="9"/>
        <v>43603567.379988894</v>
      </c>
      <c r="Q21" s="72">
        <f t="shared" si="9"/>
        <v>43603567.379988894</v>
      </c>
      <c r="R21" s="72">
        <f t="shared" si="9"/>
        <v>43603567.379988894</v>
      </c>
      <c r="S21" s="72">
        <f t="shared" si="9"/>
        <v>43603567.379988894</v>
      </c>
      <c r="T21" s="72">
        <f t="shared" si="9"/>
        <v>43603567.379988894</v>
      </c>
      <c r="U21" s="72">
        <f t="shared" si="9"/>
        <v>43603567.379988894</v>
      </c>
      <c r="V21" s="72">
        <f t="shared" si="9"/>
        <v>43603567.379988894</v>
      </c>
      <c r="W21" s="72">
        <f t="shared" si="9"/>
        <v>43603567.379988894</v>
      </c>
      <c r="X21" s="72">
        <f t="shared" si="9"/>
        <v>43603567.379988894</v>
      </c>
      <c r="Y21" s="72">
        <f t="shared" ref="Y21:AN24" si="10">+IF(AND($E21&lt;=Y$7,Y$7&lt;=$F21),$D21/$G21,0)</f>
        <v>43603567.379988894</v>
      </c>
      <c r="Z21" s="72">
        <f t="shared" si="10"/>
        <v>43603567.379988894</v>
      </c>
      <c r="AA21" s="72">
        <f t="shared" si="10"/>
        <v>43603567.379988894</v>
      </c>
      <c r="AB21" s="72">
        <f t="shared" si="10"/>
        <v>43603567.379988894</v>
      </c>
      <c r="AC21" s="72">
        <f t="shared" si="10"/>
        <v>43603567.379988894</v>
      </c>
      <c r="AD21" s="72">
        <f t="shared" si="10"/>
        <v>43603567.379988894</v>
      </c>
      <c r="AE21" s="72">
        <f t="shared" si="10"/>
        <v>43603567.379988894</v>
      </c>
      <c r="AF21" s="72">
        <f t="shared" si="10"/>
        <v>43603567.379988894</v>
      </c>
      <c r="AG21" s="72">
        <f t="shared" si="10"/>
        <v>43603567.379988894</v>
      </c>
      <c r="AH21" s="72">
        <f t="shared" si="10"/>
        <v>43603567.379988894</v>
      </c>
      <c r="AI21" s="72">
        <f t="shared" si="10"/>
        <v>43603567.379988894</v>
      </c>
      <c r="AJ21" s="72">
        <f t="shared" si="10"/>
        <v>43603567.379988894</v>
      </c>
      <c r="AK21" s="72">
        <f t="shared" si="10"/>
        <v>43603567.379988894</v>
      </c>
      <c r="AL21" s="72">
        <f t="shared" si="10"/>
        <v>43603567.379988894</v>
      </c>
      <c r="AM21" s="72">
        <f t="shared" si="10"/>
        <v>43603567.379988894</v>
      </c>
      <c r="AN21" s="72">
        <f t="shared" si="10"/>
        <v>43603567.379988894</v>
      </c>
      <c r="AO21" s="72">
        <f t="shared" ref="AO21:BD24" si="11">+IF(AND($E21&lt;=AO$7,AO$7&lt;=$F21),$D21/$G21,0)</f>
        <v>43603567.379988894</v>
      </c>
      <c r="AP21" s="72">
        <f t="shared" si="11"/>
        <v>43603567.379988894</v>
      </c>
      <c r="AQ21" s="72">
        <f t="shared" si="11"/>
        <v>43603567.379988894</v>
      </c>
      <c r="AR21" s="72">
        <f t="shared" si="11"/>
        <v>43603567.379988894</v>
      </c>
      <c r="AS21" s="72">
        <f t="shared" si="11"/>
        <v>43603567.379988894</v>
      </c>
      <c r="AT21" s="72">
        <f t="shared" si="11"/>
        <v>43603567.379988894</v>
      </c>
      <c r="AU21" s="72">
        <f t="shared" si="11"/>
        <v>43603567.379988894</v>
      </c>
      <c r="AV21" s="72">
        <f t="shared" si="11"/>
        <v>43603567.379988894</v>
      </c>
      <c r="AW21" s="72">
        <f t="shared" si="11"/>
        <v>0</v>
      </c>
      <c r="AX21" s="72">
        <f t="shared" si="11"/>
        <v>0</v>
      </c>
      <c r="AY21" s="72">
        <f t="shared" si="11"/>
        <v>0</v>
      </c>
      <c r="AZ21" s="72">
        <f t="shared" si="11"/>
        <v>0</v>
      </c>
      <c r="BA21" s="72">
        <f t="shared" si="11"/>
        <v>0</v>
      </c>
      <c r="BB21" s="72">
        <f t="shared" si="11"/>
        <v>0</v>
      </c>
      <c r="BC21" s="72">
        <f t="shared" si="11"/>
        <v>0</v>
      </c>
      <c r="BD21" s="72">
        <f t="shared" si="11"/>
        <v>0</v>
      </c>
      <c r="BE21" s="72">
        <f t="shared" ref="BE21:BT24" si="12">+IF(AND($E21&lt;=BE$7,BE$7&lt;=$F21),$D21/$G21,0)</f>
        <v>0</v>
      </c>
      <c r="BF21" s="72">
        <f t="shared" si="12"/>
        <v>0</v>
      </c>
      <c r="BG21" s="72">
        <f t="shared" si="12"/>
        <v>0</v>
      </c>
      <c r="BH21" s="72">
        <f t="shared" si="12"/>
        <v>0</v>
      </c>
      <c r="BI21" s="72">
        <f t="shared" si="12"/>
        <v>0</v>
      </c>
      <c r="BJ21" s="72">
        <f t="shared" si="12"/>
        <v>0</v>
      </c>
      <c r="BK21" s="72">
        <f t="shared" si="12"/>
        <v>0</v>
      </c>
      <c r="BL21" s="72">
        <f t="shared" si="12"/>
        <v>0</v>
      </c>
      <c r="BM21" s="72">
        <f t="shared" si="12"/>
        <v>0</v>
      </c>
      <c r="BN21" s="72">
        <f t="shared" si="12"/>
        <v>0</v>
      </c>
      <c r="BO21" s="72">
        <f t="shared" si="12"/>
        <v>0</v>
      </c>
      <c r="BP21" s="72">
        <f t="shared" si="12"/>
        <v>0</v>
      </c>
      <c r="BQ21" s="72">
        <f t="shared" si="12"/>
        <v>0</v>
      </c>
      <c r="BR21" s="72">
        <f t="shared" si="12"/>
        <v>0</v>
      </c>
      <c r="BS21" s="72">
        <f t="shared" si="12"/>
        <v>0</v>
      </c>
      <c r="BT21" s="72">
        <f t="shared" si="12"/>
        <v>0</v>
      </c>
      <c r="BU21" s="72">
        <f t="shared" ref="BU21:CJ24" si="13">+IF(AND($E21&lt;=BU$7,BU$7&lt;=$F21),$D21/$G21,0)</f>
        <v>0</v>
      </c>
      <c r="BV21" s="72">
        <f t="shared" si="13"/>
        <v>0</v>
      </c>
      <c r="BW21" s="72">
        <f t="shared" si="13"/>
        <v>0</v>
      </c>
      <c r="BX21" s="72">
        <f t="shared" si="13"/>
        <v>0</v>
      </c>
      <c r="BY21" s="72">
        <f t="shared" si="13"/>
        <v>0</v>
      </c>
      <c r="BZ21" s="72">
        <f t="shared" si="13"/>
        <v>0</v>
      </c>
      <c r="CA21" s="72">
        <f t="shared" si="13"/>
        <v>0</v>
      </c>
      <c r="CB21" s="72">
        <f t="shared" si="13"/>
        <v>0</v>
      </c>
      <c r="CC21" s="72">
        <f t="shared" si="13"/>
        <v>0</v>
      </c>
      <c r="CD21" s="72">
        <f t="shared" si="13"/>
        <v>0</v>
      </c>
      <c r="CE21" s="72">
        <f t="shared" si="13"/>
        <v>0</v>
      </c>
      <c r="CF21" s="72">
        <f t="shared" si="13"/>
        <v>0</v>
      </c>
      <c r="CG21" s="72">
        <f t="shared" si="13"/>
        <v>0</v>
      </c>
      <c r="CH21" s="72">
        <f t="shared" si="13"/>
        <v>0</v>
      </c>
      <c r="CI21" s="72">
        <f t="shared" si="13"/>
        <v>0</v>
      </c>
      <c r="CJ21" s="72">
        <f t="shared" si="13"/>
        <v>0</v>
      </c>
      <c r="CK21" s="72">
        <f t="shared" ref="CK21:CZ24" si="14">+IF(AND($E21&lt;=CK$7,CK$7&lt;=$F21),$D21/$G21,0)</f>
        <v>0</v>
      </c>
      <c r="CL21" s="72">
        <f t="shared" si="14"/>
        <v>0</v>
      </c>
      <c r="CM21" s="72">
        <f t="shared" si="14"/>
        <v>0</v>
      </c>
      <c r="CN21" s="72">
        <f t="shared" si="14"/>
        <v>0</v>
      </c>
      <c r="CO21" s="72">
        <f t="shared" si="14"/>
        <v>0</v>
      </c>
      <c r="CP21" s="72">
        <f t="shared" si="14"/>
        <v>0</v>
      </c>
      <c r="CQ21" s="72">
        <f t="shared" si="14"/>
        <v>0</v>
      </c>
      <c r="CR21" s="72">
        <f t="shared" si="14"/>
        <v>0</v>
      </c>
      <c r="CS21" s="72">
        <f t="shared" si="14"/>
        <v>0</v>
      </c>
      <c r="CT21" s="72">
        <f t="shared" si="14"/>
        <v>0</v>
      </c>
      <c r="CU21" s="72">
        <f t="shared" si="14"/>
        <v>0</v>
      </c>
      <c r="CV21" s="72">
        <f t="shared" si="14"/>
        <v>0</v>
      </c>
      <c r="CW21" s="72">
        <f t="shared" si="14"/>
        <v>0</v>
      </c>
      <c r="CX21" s="72">
        <f t="shared" si="14"/>
        <v>0</v>
      </c>
      <c r="CY21" s="72">
        <f t="shared" si="14"/>
        <v>0</v>
      </c>
      <c r="CZ21" s="72">
        <f t="shared" si="14"/>
        <v>0</v>
      </c>
    </row>
    <row r="22" spans="2:104" x14ac:dyDescent="0.3">
      <c r="B22" s="75"/>
      <c r="C22" s="74" t="s">
        <v>29</v>
      </c>
      <c r="D22" s="71">
        <v>650327567.84474003</v>
      </c>
      <c r="E22" s="69">
        <f>+E21</f>
        <v>5</v>
      </c>
      <c r="F22" s="77">
        <f>+D6</f>
        <v>40</v>
      </c>
      <c r="G22" s="70">
        <f>+F22-E22+1</f>
        <v>36</v>
      </c>
      <c r="H22" s="71" t="str">
        <f>+IF(D22=SUM(I22:BL22),"OK",SUM(I22:BL22))</f>
        <v>OK</v>
      </c>
      <c r="I22" s="72">
        <f t="shared" si="9"/>
        <v>0</v>
      </c>
      <c r="J22" s="72">
        <f t="shared" si="9"/>
        <v>0</v>
      </c>
      <c r="K22" s="72">
        <f t="shared" si="9"/>
        <v>0</v>
      </c>
      <c r="L22" s="72">
        <f t="shared" si="9"/>
        <v>0</v>
      </c>
      <c r="M22" s="72">
        <f t="shared" si="9"/>
        <v>18064654.662353888</v>
      </c>
      <c r="N22" s="72">
        <f t="shared" si="9"/>
        <v>18064654.662353888</v>
      </c>
      <c r="O22" s="72">
        <f t="shared" si="9"/>
        <v>18064654.662353888</v>
      </c>
      <c r="P22" s="72">
        <f t="shared" si="9"/>
        <v>18064654.662353888</v>
      </c>
      <c r="Q22" s="72">
        <f t="shared" si="9"/>
        <v>18064654.662353888</v>
      </c>
      <c r="R22" s="72">
        <f t="shared" si="9"/>
        <v>18064654.662353888</v>
      </c>
      <c r="S22" s="72">
        <f t="shared" si="9"/>
        <v>18064654.662353888</v>
      </c>
      <c r="T22" s="72">
        <f t="shared" si="9"/>
        <v>18064654.662353888</v>
      </c>
      <c r="U22" s="72">
        <f t="shared" si="9"/>
        <v>18064654.662353888</v>
      </c>
      <c r="V22" s="72">
        <f t="shared" si="9"/>
        <v>18064654.662353888</v>
      </c>
      <c r="W22" s="72">
        <f t="shared" si="9"/>
        <v>18064654.662353888</v>
      </c>
      <c r="X22" s="72">
        <f t="shared" si="9"/>
        <v>18064654.662353888</v>
      </c>
      <c r="Y22" s="72">
        <f t="shared" si="10"/>
        <v>18064654.662353888</v>
      </c>
      <c r="Z22" s="72">
        <f t="shared" si="10"/>
        <v>18064654.662353888</v>
      </c>
      <c r="AA22" s="72">
        <f t="shared" si="10"/>
        <v>18064654.662353888</v>
      </c>
      <c r="AB22" s="72">
        <f t="shared" si="10"/>
        <v>18064654.662353888</v>
      </c>
      <c r="AC22" s="72">
        <f t="shared" si="10"/>
        <v>18064654.662353888</v>
      </c>
      <c r="AD22" s="72">
        <f t="shared" si="10"/>
        <v>18064654.662353888</v>
      </c>
      <c r="AE22" s="72">
        <f t="shared" si="10"/>
        <v>18064654.662353888</v>
      </c>
      <c r="AF22" s="72">
        <f t="shared" si="10"/>
        <v>18064654.662353888</v>
      </c>
      <c r="AG22" s="72">
        <f t="shared" si="10"/>
        <v>18064654.662353888</v>
      </c>
      <c r="AH22" s="72">
        <f t="shared" si="10"/>
        <v>18064654.662353888</v>
      </c>
      <c r="AI22" s="72">
        <f t="shared" si="10"/>
        <v>18064654.662353888</v>
      </c>
      <c r="AJ22" s="72">
        <f t="shared" si="10"/>
        <v>18064654.662353888</v>
      </c>
      <c r="AK22" s="72">
        <f t="shared" si="10"/>
        <v>18064654.662353888</v>
      </c>
      <c r="AL22" s="72">
        <f t="shared" si="10"/>
        <v>18064654.662353888</v>
      </c>
      <c r="AM22" s="72">
        <f t="shared" si="10"/>
        <v>18064654.662353888</v>
      </c>
      <c r="AN22" s="72">
        <f t="shared" si="10"/>
        <v>18064654.662353888</v>
      </c>
      <c r="AO22" s="72">
        <f t="shared" si="11"/>
        <v>18064654.662353888</v>
      </c>
      <c r="AP22" s="72">
        <f t="shared" si="11"/>
        <v>18064654.662353888</v>
      </c>
      <c r="AQ22" s="72">
        <f t="shared" si="11"/>
        <v>18064654.662353888</v>
      </c>
      <c r="AR22" s="72">
        <f t="shared" si="11"/>
        <v>18064654.662353888</v>
      </c>
      <c r="AS22" s="72">
        <f t="shared" si="11"/>
        <v>18064654.662353888</v>
      </c>
      <c r="AT22" s="72">
        <f t="shared" si="11"/>
        <v>18064654.662353888</v>
      </c>
      <c r="AU22" s="72">
        <f t="shared" si="11"/>
        <v>18064654.662353888</v>
      </c>
      <c r="AV22" s="72">
        <f t="shared" si="11"/>
        <v>18064654.662353888</v>
      </c>
      <c r="AW22" s="72">
        <f t="shared" si="11"/>
        <v>0</v>
      </c>
      <c r="AX22" s="72">
        <f t="shared" si="11"/>
        <v>0</v>
      </c>
      <c r="AY22" s="72">
        <f t="shared" si="11"/>
        <v>0</v>
      </c>
      <c r="AZ22" s="72">
        <f t="shared" si="11"/>
        <v>0</v>
      </c>
      <c r="BA22" s="72">
        <f t="shared" si="11"/>
        <v>0</v>
      </c>
      <c r="BB22" s="72">
        <f t="shared" si="11"/>
        <v>0</v>
      </c>
      <c r="BC22" s="72">
        <f t="shared" si="11"/>
        <v>0</v>
      </c>
      <c r="BD22" s="72">
        <f t="shared" si="11"/>
        <v>0</v>
      </c>
      <c r="BE22" s="72">
        <f t="shared" si="12"/>
        <v>0</v>
      </c>
      <c r="BF22" s="72">
        <f t="shared" si="12"/>
        <v>0</v>
      </c>
      <c r="BG22" s="72">
        <f t="shared" si="12"/>
        <v>0</v>
      </c>
      <c r="BH22" s="72">
        <f t="shared" si="12"/>
        <v>0</v>
      </c>
      <c r="BI22" s="72">
        <f t="shared" si="12"/>
        <v>0</v>
      </c>
      <c r="BJ22" s="72">
        <f t="shared" si="12"/>
        <v>0</v>
      </c>
      <c r="BK22" s="72">
        <f t="shared" si="12"/>
        <v>0</v>
      </c>
      <c r="BL22" s="72">
        <f t="shared" si="12"/>
        <v>0</v>
      </c>
      <c r="BM22" s="72">
        <f t="shared" si="12"/>
        <v>0</v>
      </c>
      <c r="BN22" s="72">
        <f t="shared" si="12"/>
        <v>0</v>
      </c>
      <c r="BO22" s="72">
        <f t="shared" si="12"/>
        <v>0</v>
      </c>
      <c r="BP22" s="72">
        <f t="shared" si="12"/>
        <v>0</v>
      </c>
      <c r="BQ22" s="72">
        <f t="shared" si="12"/>
        <v>0</v>
      </c>
      <c r="BR22" s="72">
        <f t="shared" si="12"/>
        <v>0</v>
      </c>
      <c r="BS22" s="72">
        <f t="shared" si="12"/>
        <v>0</v>
      </c>
      <c r="BT22" s="72">
        <f t="shared" si="12"/>
        <v>0</v>
      </c>
      <c r="BU22" s="72">
        <f t="shared" si="13"/>
        <v>0</v>
      </c>
      <c r="BV22" s="72">
        <f t="shared" si="13"/>
        <v>0</v>
      </c>
      <c r="BW22" s="72">
        <f t="shared" si="13"/>
        <v>0</v>
      </c>
      <c r="BX22" s="72">
        <f t="shared" si="13"/>
        <v>0</v>
      </c>
      <c r="BY22" s="72">
        <f t="shared" si="13"/>
        <v>0</v>
      </c>
      <c r="BZ22" s="72">
        <f t="shared" si="13"/>
        <v>0</v>
      </c>
      <c r="CA22" s="72">
        <f t="shared" si="13"/>
        <v>0</v>
      </c>
      <c r="CB22" s="72">
        <f t="shared" si="13"/>
        <v>0</v>
      </c>
      <c r="CC22" s="72">
        <f t="shared" si="13"/>
        <v>0</v>
      </c>
      <c r="CD22" s="72">
        <f t="shared" si="13"/>
        <v>0</v>
      </c>
      <c r="CE22" s="72">
        <f t="shared" si="13"/>
        <v>0</v>
      </c>
      <c r="CF22" s="72">
        <f t="shared" si="13"/>
        <v>0</v>
      </c>
      <c r="CG22" s="72">
        <f t="shared" si="13"/>
        <v>0</v>
      </c>
      <c r="CH22" s="72">
        <f t="shared" si="13"/>
        <v>0</v>
      </c>
      <c r="CI22" s="72">
        <f t="shared" si="13"/>
        <v>0</v>
      </c>
      <c r="CJ22" s="72">
        <f t="shared" si="13"/>
        <v>0</v>
      </c>
      <c r="CK22" s="72">
        <f t="shared" si="14"/>
        <v>0</v>
      </c>
      <c r="CL22" s="72">
        <f t="shared" si="14"/>
        <v>0</v>
      </c>
      <c r="CM22" s="72">
        <f t="shared" si="14"/>
        <v>0</v>
      </c>
      <c r="CN22" s="72">
        <f t="shared" si="14"/>
        <v>0</v>
      </c>
      <c r="CO22" s="72">
        <f t="shared" si="14"/>
        <v>0</v>
      </c>
      <c r="CP22" s="72">
        <f t="shared" si="14"/>
        <v>0</v>
      </c>
      <c r="CQ22" s="72">
        <f t="shared" si="14"/>
        <v>0</v>
      </c>
      <c r="CR22" s="72">
        <f t="shared" si="14"/>
        <v>0</v>
      </c>
      <c r="CS22" s="72">
        <f t="shared" si="14"/>
        <v>0</v>
      </c>
      <c r="CT22" s="72">
        <f t="shared" si="14"/>
        <v>0</v>
      </c>
      <c r="CU22" s="72">
        <f t="shared" si="14"/>
        <v>0</v>
      </c>
      <c r="CV22" s="72">
        <f t="shared" si="14"/>
        <v>0</v>
      </c>
      <c r="CW22" s="72">
        <f t="shared" si="14"/>
        <v>0</v>
      </c>
      <c r="CX22" s="72">
        <f t="shared" si="14"/>
        <v>0</v>
      </c>
      <c r="CY22" s="72">
        <f t="shared" si="14"/>
        <v>0</v>
      </c>
      <c r="CZ22" s="72">
        <f t="shared" si="14"/>
        <v>0</v>
      </c>
    </row>
    <row r="23" spans="2:104" x14ac:dyDescent="0.3">
      <c r="B23" s="75"/>
      <c r="C23" s="74" t="s">
        <v>259</v>
      </c>
      <c r="D23" s="71">
        <v>63802032.201900005</v>
      </c>
      <c r="E23" s="81">
        <f>+E22</f>
        <v>5</v>
      </c>
      <c r="F23" s="77">
        <f>+D6</f>
        <v>40</v>
      </c>
      <c r="G23" s="70">
        <f>+F23-E23+1</f>
        <v>36</v>
      </c>
      <c r="H23" s="71" t="str">
        <f>+IF(D23=SUM(I23:BL23),"OK",SUM(I23:BL23))</f>
        <v>OK</v>
      </c>
      <c r="I23" s="72">
        <f t="shared" si="9"/>
        <v>0</v>
      </c>
      <c r="J23" s="72">
        <f t="shared" si="9"/>
        <v>0</v>
      </c>
      <c r="K23" s="72">
        <f t="shared" si="9"/>
        <v>0</v>
      </c>
      <c r="L23" s="72">
        <f t="shared" si="9"/>
        <v>0</v>
      </c>
      <c r="M23" s="72">
        <f t="shared" si="9"/>
        <v>1772278.6722750003</v>
      </c>
      <c r="N23" s="72">
        <f t="shared" si="9"/>
        <v>1772278.6722750003</v>
      </c>
      <c r="O23" s="72">
        <f t="shared" si="9"/>
        <v>1772278.6722750003</v>
      </c>
      <c r="P23" s="72">
        <f t="shared" si="9"/>
        <v>1772278.6722750003</v>
      </c>
      <c r="Q23" s="72">
        <f t="shared" si="9"/>
        <v>1772278.6722750003</v>
      </c>
      <c r="R23" s="72">
        <f t="shared" si="9"/>
        <v>1772278.6722750003</v>
      </c>
      <c r="S23" s="72">
        <f t="shared" si="9"/>
        <v>1772278.6722750003</v>
      </c>
      <c r="T23" s="72">
        <f t="shared" si="9"/>
        <v>1772278.6722750003</v>
      </c>
      <c r="U23" s="72">
        <f t="shared" si="9"/>
        <v>1772278.6722750003</v>
      </c>
      <c r="V23" s="72">
        <f t="shared" si="9"/>
        <v>1772278.6722750003</v>
      </c>
      <c r="W23" s="72">
        <f t="shared" si="9"/>
        <v>1772278.6722750003</v>
      </c>
      <c r="X23" s="72">
        <f t="shared" si="9"/>
        <v>1772278.6722750003</v>
      </c>
      <c r="Y23" s="72">
        <f t="shared" si="10"/>
        <v>1772278.6722750003</v>
      </c>
      <c r="Z23" s="72">
        <f t="shared" si="10"/>
        <v>1772278.6722750003</v>
      </c>
      <c r="AA23" s="72">
        <f t="shared" si="10"/>
        <v>1772278.6722750003</v>
      </c>
      <c r="AB23" s="72">
        <f t="shared" si="10"/>
        <v>1772278.6722750003</v>
      </c>
      <c r="AC23" s="72">
        <f t="shared" si="10"/>
        <v>1772278.6722750003</v>
      </c>
      <c r="AD23" s="72">
        <f t="shared" si="10"/>
        <v>1772278.6722750003</v>
      </c>
      <c r="AE23" s="72">
        <f t="shared" si="10"/>
        <v>1772278.6722750003</v>
      </c>
      <c r="AF23" s="72">
        <f t="shared" si="10"/>
        <v>1772278.6722750003</v>
      </c>
      <c r="AG23" s="72">
        <f t="shared" si="10"/>
        <v>1772278.6722750003</v>
      </c>
      <c r="AH23" s="72">
        <f t="shared" si="10"/>
        <v>1772278.6722750003</v>
      </c>
      <c r="AI23" s="72">
        <f t="shared" si="10"/>
        <v>1772278.6722750003</v>
      </c>
      <c r="AJ23" s="72">
        <f t="shared" si="10"/>
        <v>1772278.6722750003</v>
      </c>
      <c r="AK23" s="72">
        <f t="shared" si="10"/>
        <v>1772278.6722750003</v>
      </c>
      <c r="AL23" s="72">
        <f t="shared" si="10"/>
        <v>1772278.6722750003</v>
      </c>
      <c r="AM23" s="72">
        <f t="shared" si="10"/>
        <v>1772278.6722750003</v>
      </c>
      <c r="AN23" s="72">
        <f t="shared" si="10"/>
        <v>1772278.6722750003</v>
      </c>
      <c r="AO23" s="72">
        <f t="shared" si="11"/>
        <v>1772278.6722750003</v>
      </c>
      <c r="AP23" s="72">
        <f t="shared" si="11"/>
        <v>1772278.6722750003</v>
      </c>
      <c r="AQ23" s="72">
        <f t="shared" si="11"/>
        <v>1772278.6722750003</v>
      </c>
      <c r="AR23" s="72">
        <f t="shared" si="11"/>
        <v>1772278.6722750003</v>
      </c>
      <c r="AS23" s="72">
        <f t="shared" si="11"/>
        <v>1772278.6722750003</v>
      </c>
      <c r="AT23" s="72">
        <f t="shared" si="11"/>
        <v>1772278.6722750003</v>
      </c>
      <c r="AU23" s="72">
        <f t="shared" si="11"/>
        <v>1772278.6722750003</v>
      </c>
      <c r="AV23" s="72">
        <f t="shared" si="11"/>
        <v>1772278.6722750003</v>
      </c>
      <c r="AW23" s="72">
        <f t="shared" si="11"/>
        <v>0</v>
      </c>
      <c r="AX23" s="72">
        <f t="shared" si="11"/>
        <v>0</v>
      </c>
      <c r="AY23" s="72">
        <f t="shared" si="11"/>
        <v>0</v>
      </c>
      <c r="AZ23" s="72">
        <f t="shared" si="11"/>
        <v>0</v>
      </c>
      <c r="BA23" s="72">
        <f t="shared" si="11"/>
        <v>0</v>
      </c>
      <c r="BB23" s="72">
        <f t="shared" si="11"/>
        <v>0</v>
      </c>
      <c r="BC23" s="72">
        <f t="shared" si="11"/>
        <v>0</v>
      </c>
      <c r="BD23" s="72">
        <f t="shared" si="11"/>
        <v>0</v>
      </c>
      <c r="BE23" s="72">
        <f t="shared" si="12"/>
        <v>0</v>
      </c>
      <c r="BF23" s="72">
        <f t="shared" si="12"/>
        <v>0</v>
      </c>
      <c r="BG23" s="72">
        <f t="shared" si="12"/>
        <v>0</v>
      </c>
      <c r="BH23" s="72">
        <f t="shared" si="12"/>
        <v>0</v>
      </c>
      <c r="BI23" s="72">
        <f t="shared" si="12"/>
        <v>0</v>
      </c>
      <c r="BJ23" s="72">
        <f t="shared" si="12"/>
        <v>0</v>
      </c>
      <c r="BK23" s="72">
        <f t="shared" si="12"/>
        <v>0</v>
      </c>
      <c r="BL23" s="72">
        <f t="shared" si="12"/>
        <v>0</v>
      </c>
      <c r="BM23" s="72">
        <f t="shared" si="12"/>
        <v>0</v>
      </c>
      <c r="BN23" s="72">
        <f t="shared" si="12"/>
        <v>0</v>
      </c>
      <c r="BO23" s="72">
        <f t="shared" si="12"/>
        <v>0</v>
      </c>
      <c r="BP23" s="72">
        <f t="shared" si="12"/>
        <v>0</v>
      </c>
      <c r="BQ23" s="72">
        <f t="shared" si="12"/>
        <v>0</v>
      </c>
      <c r="BR23" s="72">
        <f t="shared" si="12"/>
        <v>0</v>
      </c>
      <c r="BS23" s="72">
        <f t="shared" si="12"/>
        <v>0</v>
      </c>
      <c r="BT23" s="72">
        <f t="shared" si="12"/>
        <v>0</v>
      </c>
      <c r="BU23" s="72">
        <f t="shared" si="13"/>
        <v>0</v>
      </c>
      <c r="BV23" s="72">
        <f t="shared" si="13"/>
        <v>0</v>
      </c>
      <c r="BW23" s="72">
        <f t="shared" si="13"/>
        <v>0</v>
      </c>
      <c r="BX23" s="72">
        <f t="shared" si="13"/>
        <v>0</v>
      </c>
      <c r="BY23" s="72">
        <f t="shared" si="13"/>
        <v>0</v>
      </c>
      <c r="BZ23" s="72">
        <f t="shared" si="13"/>
        <v>0</v>
      </c>
      <c r="CA23" s="72">
        <f t="shared" si="13"/>
        <v>0</v>
      </c>
      <c r="CB23" s="72">
        <f t="shared" si="13"/>
        <v>0</v>
      </c>
      <c r="CC23" s="72">
        <f t="shared" si="13"/>
        <v>0</v>
      </c>
      <c r="CD23" s="72">
        <f t="shared" si="13"/>
        <v>0</v>
      </c>
      <c r="CE23" s="72">
        <f t="shared" si="13"/>
        <v>0</v>
      </c>
      <c r="CF23" s="72">
        <f t="shared" si="13"/>
        <v>0</v>
      </c>
      <c r="CG23" s="72">
        <f t="shared" si="13"/>
        <v>0</v>
      </c>
      <c r="CH23" s="72">
        <f t="shared" si="13"/>
        <v>0</v>
      </c>
      <c r="CI23" s="72">
        <f t="shared" si="13"/>
        <v>0</v>
      </c>
      <c r="CJ23" s="72">
        <f t="shared" si="13"/>
        <v>0</v>
      </c>
      <c r="CK23" s="72">
        <f t="shared" si="14"/>
        <v>0</v>
      </c>
      <c r="CL23" s="72">
        <f t="shared" si="14"/>
        <v>0</v>
      </c>
      <c r="CM23" s="72">
        <f t="shared" si="14"/>
        <v>0</v>
      </c>
      <c r="CN23" s="72">
        <f t="shared" si="14"/>
        <v>0</v>
      </c>
      <c r="CO23" s="72">
        <f t="shared" si="14"/>
        <v>0</v>
      </c>
      <c r="CP23" s="72">
        <f t="shared" si="14"/>
        <v>0</v>
      </c>
      <c r="CQ23" s="72">
        <f t="shared" si="14"/>
        <v>0</v>
      </c>
      <c r="CR23" s="72">
        <f t="shared" si="14"/>
        <v>0</v>
      </c>
      <c r="CS23" s="72">
        <f t="shared" si="14"/>
        <v>0</v>
      </c>
      <c r="CT23" s="72">
        <f t="shared" si="14"/>
        <v>0</v>
      </c>
      <c r="CU23" s="72">
        <f t="shared" si="14"/>
        <v>0</v>
      </c>
      <c r="CV23" s="72">
        <f t="shared" si="14"/>
        <v>0</v>
      </c>
      <c r="CW23" s="72">
        <f t="shared" si="14"/>
        <v>0</v>
      </c>
      <c r="CX23" s="72">
        <f t="shared" si="14"/>
        <v>0</v>
      </c>
      <c r="CY23" s="72">
        <f t="shared" si="14"/>
        <v>0</v>
      </c>
      <c r="CZ23" s="72">
        <f t="shared" si="14"/>
        <v>0</v>
      </c>
    </row>
    <row r="24" spans="2:104" x14ac:dyDescent="0.3">
      <c r="B24" s="75"/>
      <c r="C24" s="74" t="s">
        <v>260</v>
      </c>
      <c r="D24" s="71">
        <v>37722605.076201811</v>
      </c>
      <c r="E24" s="77">
        <f>+IF(D6&lt;=24,D6-3,IF(D6&lt;=48,D6-7,IF(D6&lt;=72,D6-11,D6-15)))</f>
        <v>33</v>
      </c>
      <c r="F24" s="77">
        <f>+D6</f>
        <v>40</v>
      </c>
      <c r="G24" s="70">
        <f>+F24-E24+1</f>
        <v>8</v>
      </c>
      <c r="H24" s="71" t="str">
        <f>+IF(D24=SUM(I24:BL24),"OK",SUM(I24:BL24))</f>
        <v>OK</v>
      </c>
      <c r="I24" s="72">
        <f t="shared" si="9"/>
        <v>0</v>
      </c>
      <c r="J24" s="72">
        <f t="shared" si="9"/>
        <v>0</v>
      </c>
      <c r="K24" s="72">
        <f t="shared" si="9"/>
        <v>0</v>
      </c>
      <c r="L24" s="72">
        <f t="shared" si="9"/>
        <v>0</v>
      </c>
      <c r="M24" s="72">
        <f t="shared" si="9"/>
        <v>0</v>
      </c>
      <c r="N24" s="72">
        <f t="shared" si="9"/>
        <v>0</v>
      </c>
      <c r="O24" s="72">
        <f t="shared" si="9"/>
        <v>0</v>
      </c>
      <c r="P24" s="72">
        <f t="shared" si="9"/>
        <v>0</v>
      </c>
      <c r="Q24" s="72">
        <f t="shared" si="9"/>
        <v>0</v>
      </c>
      <c r="R24" s="72">
        <f t="shared" si="9"/>
        <v>0</v>
      </c>
      <c r="S24" s="72">
        <f t="shared" si="9"/>
        <v>0</v>
      </c>
      <c r="T24" s="72">
        <f t="shared" si="9"/>
        <v>0</v>
      </c>
      <c r="U24" s="72">
        <f t="shared" si="9"/>
        <v>0</v>
      </c>
      <c r="V24" s="72">
        <f t="shared" si="9"/>
        <v>0</v>
      </c>
      <c r="W24" s="72">
        <f t="shared" si="9"/>
        <v>0</v>
      </c>
      <c r="X24" s="72">
        <f t="shared" si="9"/>
        <v>0</v>
      </c>
      <c r="Y24" s="72">
        <f t="shared" si="10"/>
        <v>0</v>
      </c>
      <c r="Z24" s="72">
        <f t="shared" si="10"/>
        <v>0</v>
      </c>
      <c r="AA24" s="72">
        <f t="shared" si="10"/>
        <v>0</v>
      </c>
      <c r="AB24" s="72">
        <f t="shared" si="10"/>
        <v>0</v>
      </c>
      <c r="AC24" s="72">
        <f t="shared" si="10"/>
        <v>0</v>
      </c>
      <c r="AD24" s="72">
        <f t="shared" si="10"/>
        <v>0</v>
      </c>
      <c r="AE24" s="72">
        <f t="shared" si="10"/>
        <v>0</v>
      </c>
      <c r="AF24" s="72">
        <f t="shared" si="10"/>
        <v>0</v>
      </c>
      <c r="AG24" s="72">
        <f t="shared" si="10"/>
        <v>0</v>
      </c>
      <c r="AH24" s="72">
        <f t="shared" si="10"/>
        <v>0</v>
      </c>
      <c r="AI24" s="72">
        <f t="shared" si="10"/>
        <v>0</v>
      </c>
      <c r="AJ24" s="72">
        <f t="shared" si="10"/>
        <v>0</v>
      </c>
      <c r="AK24" s="72">
        <f t="shared" si="10"/>
        <v>0</v>
      </c>
      <c r="AL24" s="72">
        <f t="shared" si="10"/>
        <v>0</v>
      </c>
      <c r="AM24" s="72">
        <f t="shared" si="10"/>
        <v>0</v>
      </c>
      <c r="AN24" s="72">
        <f t="shared" si="10"/>
        <v>0</v>
      </c>
      <c r="AO24" s="72">
        <f t="shared" si="11"/>
        <v>4715325.6345252264</v>
      </c>
      <c r="AP24" s="72">
        <f t="shared" si="11"/>
        <v>4715325.6345252264</v>
      </c>
      <c r="AQ24" s="72">
        <f t="shared" si="11"/>
        <v>4715325.6345252264</v>
      </c>
      <c r="AR24" s="72">
        <f t="shared" si="11"/>
        <v>4715325.6345252264</v>
      </c>
      <c r="AS24" s="72">
        <f t="shared" si="11"/>
        <v>4715325.6345252264</v>
      </c>
      <c r="AT24" s="72">
        <f t="shared" si="11"/>
        <v>4715325.6345252264</v>
      </c>
      <c r="AU24" s="72">
        <f t="shared" si="11"/>
        <v>4715325.6345252264</v>
      </c>
      <c r="AV24" s="72">
        <f t="shared" si="11"/>
        <v>4715325.6345252264</v>
      </c>
      <c r="AW24" s="72">
        <f t="shared" si="11"/>
        <v>0</v>
      </c>
      <c r="AX24" s="72">
        <f t="shared" si="11"/>
        <v>0</v>
      </c>
      <c r="AY24" s="72">
        <f t="shared" si="11"/>
        <v>0</v>
      </c>
      <c r="AZ24" s="72">
        <f t="shared" si="11"/>
        <v>0</v>
      </c>
      <c r="BA24" s="72">
        <f t="shared" si="11"/>
        <v>0</v>
      </c>
      <c r="BB24" s="72">
        <f t="shared" si="11"/>
        <v>0</v>
      </c>
      <c r="BC24" s="72">
        <f t="shared" si="11"/>
        <v>0</v>
      </c>
      <c r="BD24" s="72">
        <f t="shared" si="11"/>
        <v>0</v>
      </c>
      <c r="BE24" s="72">
        <f t="shared" si="12"/>
        <v>0</v>
      </c>
      <c r="BF24" s="72">
        <f t="shared" si="12"/>
        <v>0</v>
      </c>
      <c r="BG24" s="72">
        <f t="shared" si="12"/>
        <v>0</v>
      </c>
      <c r="BH24" s="72">
        <f t="shared" si="12"/>
        <v>0</v>
      </c>
      <c r="BI24" s="72">
        <f t="shared" si="12"/>
        <v>0</v>
      </c>
      <c r="BJ24" s="72">
        <f t="shared" si="12"/>
        <v>0</v>
      </c>
      <c r="BK24" s="72">
        <f t="shared" si="12"/>
        <v>0</v>
      </c>
      <c r="BL24" s="72">
        <f t="shared" si="12"/>
        <v>0</v>
      </c>
      <c r="BM24" s="72">
        <f t="shared" si="12"/>
        <v>0</v>
      </c>
      <c r="BN24" s="72">
        <f t="shared" si="12"/>
        <v>0</v>
      </c>
      <c r="BO24" s="72">
        <f t="shared" si="12"/>
        <v>0</v>
      </c>
      <c r="BP24" s="72">
        <f t="shared" si="12"/>
        <v>0</v>
      </c>
      <c r="BQ24" s="72">
        <f t="shared" si="12"/>
        <v>0</v>
      </c>
      <c r="BR24" s="72">
        <f t="shared" si="12"/>
        <v>0</v>
      </c>
      <c r="BS24" s="72">
        <f t="shared" si="12"/>
        <v>0</v>
      </c>
      <c r="BT24" s="72">
        <f t="shared" si="12"/>
        <v>0</v>
      </c>
      <c r="BU24" s="72">
        <f t="shared" si="13"/>
        <v>0</v>
      </c>
      <c r="BV24" s="72">
        <f t="shared" si="13"/>
        <v>0</v>
      </c>
      <c r="BW24" s="72">
        <f t="shared" si="13"/>
        <v>0</v>
      </c>
      <c r="BX24" s="72">
        <f t="shared" si="13"/>
        <v>0</v>
      </c>
      <c r="BY24" s="72">
        <f t="shared" si="13"/>
        <v>0</v>
      </c>
      <c r="BZ24" s="72">
        <f t="shared" si="13"/>
        <v>0</v>
      </c>
      <c r="CA24" s="72">
        <f t="shared" si="13"/>
        <v>0</v>
      </c>
      <c r="CB24" s="72">
        <f t="shared" si="13"/>
        <v>0</v>
      </c>
      <c r="CC24" s="72">
        <f t="shared" si="13"/>
        <v>0</v>
      </c>
      <c r="CD24" s="72">
        <f t="shared" si="13"/>
        <v>0</v>
      </c>
      <c r="CE24" s="72">
        <f t="shared" si="13"/>
        <v>0</v>
      </c>
      <c r="CF24" s="72">
        <f t="shared" si="13"/>
        <v>0</v>
      </c>
      <c r="CG24" s="72">
        <f t="shared" si="13"/>
        <v>0</v>
      </c>
      <c r="CH24" s="72">
        <f t="shared" si="13"/>
        <v>0</v>
      </c>
      <c r="CI24" s="72">
        <f t="shared" si="13"/>
        <v>0</v>
      </c>
      <c r="CJ24" s="72">
        <f t="shared" si="13"/>
        <v>0</v>
      </c>
      <c r="CK24" s="72">
        <f t="shared" si="14"/>
        <v>0</v>
      </c>
      <c r="CL24" s="72">
        <f t="shared" si="14"/>
        <v>0</v>
      </c>
      <c r="CM24" s="72">
        <f t="shared" si="14"/>
        <v>0</v>
      </c>
      <c r="CN24" s="72">
        <f t="shared" si="14"/>
        <v>0</v>
      </c>
      <c r="CO24" s="72">
        <f t="shared" si="14"/>
        <v>0</v>
      </c>
      <c r="CP24" s="72">
        <f t="shared" si="14"/>
        <v>0</v>
      </c>
      <c r="CQ24" s="72">
        <f t="shared" si="14"/>
        <v>0</v>
      </c>
      <c r="CR24" s="72">
        <f t="shared" si="14"/>
        <v>0</v>
      </c>
      <c r="CS24" s="72">
        <f t="shared" si="14"/>
        <v>0</v>
      </c>
      <c r="CT24" s="72">
        <f t="shared" si="14"/>
        <v>0</v>
      </c>
      <c r="CU24" s="72">
        <f t="shared" si="14"/>
        <v>0</v>
      </c>
      <c r="CV24" s="72">
        <f t="shared" si="14"/>
        <v>0</v>
      </c>
      <c r="CW24" s="72">
        <f t="shared" si="14"/>
        <v>0</v>
      </c>
      <c r="CX24" s="72">
        <f t="shared" si="14"/>
        <v>0</v>
      </c>
      <c r="CY24" s="72">
        <f t="shared" si="14"/>
        <v>0</v>
      </c>
      <c r="CZ24" s="72">
        <f t="shared" si="14"/>
        <v>0</v>
      </c>
    </row>
    <row r="25" spans="2:104" x14ac:dyDescent="0.3">
      <c r="B25" s="75"/>
      <c r="C25" s="67" t="s">
        <v>32</v>
      </c>
      <c r="D25" s="82">
        <f>SUM(D9:D18)+SUM(D22:D24)</f>
        <v>9228464858.2723389</v>
      </c>
      <c r="E25" s="78"/>
      <c r="F25" s="78"/>
      <c r="G25" s="78"/>
      <c r="H25" s="71" t="str">
        <f>+IF(D25=SUM(I25:BL25)*1000000,"OK",SUM(I25:BL25)*1000000)</f>
        <v>OK</v>
      </c>
      <c r="I25" s="83">
        <f t="shared" ref="I25:AN25" si="15">(SUM(I9:I18)+SUM(I22:I24))/1000000</f>
        <v>0</v>
      </c>
      <c r="J25" s="83">
        <f t="shared" si="15"/>
        <v>0</v>
      </c>
      <c r="K25" s="83">
        <f t="shared" si="15"/>
        <v>0</v>
      </c>
      <c r="L25" s="83">
        <f t="shared" si="15"/>
        <v>0</v>
      </c>
      <c r="M25" s="83">
        <f t="shared" si="15"/>
        <v>56.956575315758215</v>
      </c>
      <c r="N25" s="83">
        <f t="shared" si="15"/>
        <v>56.956575315758215</v>
      </c>
      <c r="O25" s="83">
        <f t="shared" si="15"/>
        <v>56.956575315758215</v>
      </c>
      <c r="P25" s="83">
        <f t="shared" si="15"/>
        <v>56.956575315758215</v>
      </c>
      <c r="Q25" s="83">
        <f t="shared" si="15"/>
        <v>280.09112349790956</v>
      </c>
      <c r="R25" s="83">
        <f t="shared" si="15"/>
        <v>280.09112349790956</v>
      </c>
      <c r="S25" s="83">
        <f t="shared" si="15"/>
        <v>280.09112349790956</v>
      </c>
      <c r="T25" s="83">
        <f t="shared" si="15"/>
        <v>280.09112349790956</v>
      </c>
      <c r="U25" s="83">
        <f t="shared" si="15"/>
        <v>280.09112349790956</v>
      </c>
      <c r="V25" s="83">
        <f t="shared" si="15"/>
        <v>280.09112349790956</v>
      </c>
      <c r="W25" s="83">
        <f t="shared" si="15"/>
        <v>280.09112349790956</v>
      </c>
      <c r="X25" s="83">
        <f t="shared" si="15"/>
        <v>280.09112349790956</v>
      </c>
      <c r="Y25" s="83">
        <f t="shared" si="15"/>
        <v>280.09112349790956</v>
      </c>
      <c r="Z25" s="83">
        <f t="shared" si="15"/>
        <v>280.09112349790956</v>
      </c>
      <c r="AA25" s="83">
        <f t="shared" si="15"/>
        <v>280.09112349790956</v>
      </c>
      <c r="AB25" s="83">
        <f t="shared" si="15"/>
        <v>280.09112349790956</v>
      </c>
      <c r="AC25" s="83">
        <f t="shared" si="15"/>
        <v>280.09112349790956</v>
      </c>
      <c r="AD25" s="83">
        <f t="shared" si="15"/>
        <v>280.09112349790956</v>
      </c>
      <c r="AE25" s="83">
        <f t="shared" si="15"/>
        <v>280.09112349790956</v>
      </c>
      <c r="AF25" s="83">
        <f t="shared" si="15"/>
        <v>280.09112349790956</v>
      </c>
      <c r="AG25" s="83">
        <f t="shared" si="15"/>
        <v>280.09112349790956</v>
      </c>
      <c r="AH25" s="83">
        <f t="shared" si="15"/>
        <v>280.09112349790956</v>
      </c>
      <c r="AI25" s="83">
        <f t="shared" si="15"/>
        <v>280.09112349790956</v>
      </c>
      <c r="AJ25" s="83">
        <f t="shared" si="15"/>
        <v>280.09112349790956</v>
      </c>
      <c r="AK25" s="83">
        <f t="shared" si="15"/>
        <v>280.09112349790956</v>
      </c>
      <c r="AL25" s="83">
        <f t="shared" si="15"/>
        <v>280.09112349790956</v>
      </c>
      <c r="AM25" s="83">
        <f t="shared" si="15"/>
        <v>280.09112349790956</v>
      </c>
      <c r="AN25" s="83">
        <f t="shared" si="15"/>
        <v>280.09112349790956</v>
      </c>
      <c r="AO25" s="83">
        <f t="shared" ref="AO25:BT25" si="16">(SUM(AO9:AO18)+SUM(AO22:AO24))/1000000</f>
        <v>284.80644913243481</v>
      </c>
      <c r="AP25" s="83">
        <f t="shared" si="16"/>
        <v>284.80644913243481</v>
      </c>
      <c r="AQ25" s="83">
        <f t="shared" si="16"/>
        <v>284.80644913243481</v>
      </c>
      <c r="AR25" s="83">
        <f t="shared" si="16"/>
        <v>284.80644913243481</v>
      </c>
      <c r="AS25" s="83">
        <f t="shared" si="16"/>
        <v>284.80644913243481</v>
      </c>
      <c r="AT25" s="83">
        <f t="shared" si="16"/>
        <v>284.80644913243481</v>
      </c>
      <c r="AU25" s="83">
        <f t="shared" si="16"/>
        <v>284.80644913243481</v>
      </c>
      <c r="AV25" s="83">
        <f t="shared" si="16"/>
        <v>284.80644913243481</v>
      </c>
      <c r="AW25" s="83">
        <f t="shared" si="16"/>
        <v>0</v>
      </c>
      <c r="AX25" s="83">
        <f t="shared" si="16"/>
        <v>0</v>
      </c>
      <c r="AY25" s="83">
        <f t="shared" si="16"/>
        <v>0</v>
      </c>
      <c r="AZ25" s="83">
        <f t="shared" si="16"/>
        <v>0</v>
      </c>
      <c r="BA25" s="83">
        <f t="shared" si="16"/>
        <v>0</v>
      </c>
      <c r="BB25" s="83">
        <f t="shared" si="16"/>
        <v>0</v>
      </c>
      <c r="BC25" s="83">
        <f t="shared" si="16"/>
        <v>0</v>
      </c>
      <c r="BD25" s="83">
        <f t="shared" si="16"/>
        <v>0</v>
      </c>
      <c r="BE25" s="83">
        <f t="shared" si="16"/>
        <v>0</v>
      </c>
      <c r="BF25" s="83">
        <f t="shared" si="16"/>
        <v>0</v>
      </c>
      <c r="BG25" s="83">
        <f t="shared" si="16"/>
        <v>0</v>
      </c>
      <c r="BH25" s="83">
        <f t="shared" si="16"/>
        <v>0</v>
      </c>
      <c r="BI25" s="83">
        <f t="shared" si="16"/>
        <v>0</v>
      </c>
      <c r="BJ25" s="83">
        <f t="shared" si="16"/>
        <v>0</v>
      </c>
      <c r="BK25" s="83">
        <f t="shared" si="16"/>
        <v>0</v>
      </c>
      <c r="BL25" s="83">
        <f t="shared" si="16"/>
        <v>0</v>
      </c>
      <c r="BM25" s="83">
        <f t="shared" si="16"/>
        <v>0</v>
      </c>
      <c r="BN25" s="83">
        <f t="shared" si="16"/>
        <v>0</v>
      </c>
      <c r="BO25" s="83">
        <f t="shared" si="16"/>
        <v>0</v>
      </c>
      <c r="BP25" s="83">
        <f t="shared" si="16"/>
        <v>0</v>
      </c>
      <c r="BQ25" s="83">
        <f t="shared" si="16"/>
        <v>0</v>
      </c>
      <c r="BR25" s="83">
        <f t="shared" si="16"/>
        <v>0</v>
      </c>
      <c r="BS25" s="83">
        <f t="shared" si="16"/>
        <v>0</v>
      </c>
      <c r="BT25" s="83">
        <f t="shared" si="16"/>
        <v>0</v>
      </c>
      <c r="BU25" s="83">
        <f t="shared" ref="BU25:CZ25" si="17">(SUM(BU9:BU18)+SUM(BU22:BU24))/1000000</f>
        <v>0</v>
      </c>
      <c r="BV25" s="83">
        <f t="shared" si="17"/>
        <v>0</v>
      </c>
      <c r="BW25" s="83">
        <f t="shared" si="17"/>
        <v>0</v>
      </c>
      <c r="BX25" s="83">
        <f t="shared" si="17"/>
        <v>0</v>
      </c>
      <c r="BY25" s="83">
        <f t="shared" si="17"/>
        <v>0</v>
      </c>
      <c r="BZ25" s="83">
        <f t="shared" si="17"/>
        <v>0</v>
      </c>
      <c r="CA25" s="83">
        <f t="shared" si="17"/>
        <v>0</v>
      </c>
      <c r="CB25" s="83">
        <f t="shared" si="17"/>
        <v>0</v>
      </c>
      <c r="CC25" s="83">
        <f t="shared" si="17"/>
        <v>0</v>
      </c>
      <c r="CD25" s="83">
        <f t="shared" si="17"/>
        <v>0</v>
      </c>
      <c r="CE25" s="83">
        <f t="shared" si="17"/>
        <v>0</v>
      </c>
      <c r="CF25" s="83">
        <f t="shared" si="17"/>
        <v>0</v>
      </c>
      <c r="CG25" s="83">
        <f t="shared" si="17"/>
        <v>0</v>
      </c>
      <c r="CH25" s="83">
        <f t="shared" si="17"/>
        <v>0</v>
      </c>
      <c r="CI25" s="83">
        <f t="shared" si="17"/>
        <v>0</v>
      </c>
      <c r="CJ25" s="83">
        <f t="shared" si="17"/>
        <v>0</v>
      </c>
      <c r="CK25" s="83">
        <f t="shared" si="17"/>
        <v>0</v>
      </c>
      <c r="CL25" s="83">
        <f t="shared" si="17"/>
        <v>0</v>
      </c>
      <c r="CM25" s="83">
        <f t="shared" si="17"/>
        <v>0</v>
      </c>
      <c r="CN25" s="83">
        <f t="shared" si="17"/>
        <v>0</v>
      </c>
      <c r="CO25" s="83">
        <f t="shared" si="17"/>
        <v>0</v>
      </c>
      <c r="CP25" s="83">
        <f t="shared" si="17"/>
        <v>0</v>
      </c>
      <c r="CQ25" s="83">
        <f t="shared" si="17"/>
        <v>0</v>
      </c>
      <c r="CR25" s="83">
        <f t="shared" si="17"/>
        <v>0</v>
      </c>
      <c r="CS25" s="83">
        <f t="shared" si="17"/>
        <v>0</v>
      </c>
      <c r="CT25" s="83">
        <f t="shared" si="17"/>
        <v>0</v>
      </c>
      <c r="CU25" s="83">
        <f t="shared" si="17"/>
        <v>0</v>
      </c>
      <c r="CV25" s="83">
        <f t="shared" si="17"/>
        <v>0</v>
      </c>
      <c r="CW25" s="83">
        <f t="shared" si="17"/>
        <v>0</v>
      </c>
      <c r="CX25" s="83">
        <f t="shared" si="17"/>
        <v>0</v>
      </c>
      <c r="CY25" s="83">
        <f t="shared" si="17"/>
        <v>0</v>
      </c>
      <c r="CZ25" s="83">
        <f t="shared" si="17"/>
        <v>0</v>
      </c>
    </row>
    <row r="26" spans="2:104" x14ac:dyDescent="0.3">
      <c r="B26" s="75"/>
      <c r="C26" s="84"/>
      <c r="D26" s="80"/>
      <c r="E26" s="73"/>
      <c r="F26" s="73"/>
      <c r="G26" s="73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</row>
    <row r="27" spans="2:104" x14ac:dyDescent="0.3">
      <c r="D27" s="85"/>
      <c r="E27" s="86"/>
      <c r="F27" s="86"/>
      <c r="G27" s="86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</row>
    <row r="28" spans="2:104" x14ac:dyDescent="0.3">
      <c r="D28" s="85"/>
      <c r="E28" s="86"/>
      <c r="F28" s="86"/>
      <c r="G28" s="86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2:104" ht="18.5" x14ac:dyDescent="0.3">
      <c r="B29" s="179" t="s">
        <v>116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79"/>
      <c r="BW29" s="179"/>
      <c r="BX29" s="179"/>
      <c r="BY29" s="179"/>
      <c r="BZ29" s="179"/>
      <c r="CA29" s="179"/>
      <c r="CB29" s="179"/>
      <c r="CC29" s="179"/>
      <c r="CD29" s="179"/>
      <c r="CE29" s="179"/>
      <c r="CF29" s="179"/>
      <c r="CG29" s="179"/>
      <c r="CH29" s="179"/>
      <c r="CI29" s="179"/>
      <c r="CJ29" s="179"/>
      <c r="CK29" s="179"/>
      <c r="CL29" s="179"/>
      <c r="CM29" s="179"/>
      <c r="CN29" s="179"/>
      <c r="CO29" s="179"/>
      <c r="CP29" s="179"/>
      <c r="CQ29" s="179"/>
      <c r="CR29" s="179"/>
      <c r="CS29" s="179"/>
      <c r="CT29" s="179"/>
      <c r="CU29" s="179"/>
      <c r="CV29" s="179"/>
      <c r="CW29" s="179"/>
      <c r="CX29" s="179"/>
      <c r="CY29" s="179"/>
      <c r="CZ29" s="179"/>
    </row>
    <row r="30" spans="2:104" x14ac:dyDescent="0.3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</row>
    <row r="31" spans="2:104" x14ac:dyDescent="0.3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</row>
    <row r="32" spans="2:104" x14ac:dyDescent="0.3">
      <c r="D32" s="85"/>
      <c r="E32" s="86"/>
      <c r="F32" s="86"/>
      <c r="G32" s="86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</row>
    <row r="33" spans="2:64" x14ac:dyDescent="0.3">
      <c r="D33" s="85"/>
      <c r="E33" s="86"/>
      <c r="F33" s="86"/>
      <c r="G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2:64" x14ac:dyDescent="0.3">
      <c r="D34" s="85"/>
      <c r="E34" s="86"/>
      <c r="F34" s="86"/>
      <c r="G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2:64" x14ac:dyDescent="0.3">
      <c r="C35" s="89"/>
      <c r="D35" s="89"/>
      <c r="E35" s="89"/>
      <c r="F35" s="89"/>
      <c r="G35" s="89"/>
    </row>
    <row r="36" spans="2:64" x14ac:dyDescent="0.3">
      <c r="C36" s="90"/>
      <c r="D36" s="90"/>
      <c r="E36" s="90"/>
      <c r="F36" s="90"/>
      <c r="G36" s="90"/>
    </row>
    <row r="37" spans="2:64" x14ac:dyDescent="0.3">
      <c r="C37" s="89"/>
      <c r="D37" s="89"/>
      <c r="E37" s="89"/>
      <c r="F37" s="89"/>
      <c r="G37" s="89"/>
    </row>
    <row r="38" spans="2:64" x14ac:dyDescent="0.3">
      <c r="C38" s="90"/>
      <c r="D38" s="90"/>
      <c r="E38" s="90"/>
      <c r="F38" s="90"/>
      <c r="G38" s="90"/>
    </row>
    <row r="47" spans="2:64" x14ac:dyDescent="0.3">
      <c r="B47" s="89"/>
    </row>
    <row r="48" spans="2:64" x14ac:dyDescent="0.3">
      <c r="B48" s="90"/>
    </row>
    <row r="49" spans="2:2" x14ac:dyDescent="0.3">
      <c r="B49" s="89"/>
    </row>
    <row r="50" spans="2:2" x14ac:dyDescent="0.3">
      <c r="B50" s="90"/>
    </row>
    <row r="65" spans="3:3" x14ac:dyDescent="0.3">
      <c r="C65" s="89" t="s">
        <v>51</v>
      </c>
    </row>
    <row r="66" spans="3:3" x14ac:dyDescent="0.3">
      <c r="C66" s="90" t="s">
        <v>36</v>
      </c>
    </row>
    <row r="67" spans="3:3" x14ac:dyDescent="0.3">
      <c r="C67" s="89" t="s">
        <v>37</v>
      </c>
    </row>
    <row r="68" spans="3:3" x14ac:dyDescent="0.3">
      <c r="C68" s="90" t="s">
        <v>38</v>
      </c>
    </row>
  </sheetData>
  <mergeCells count="27">
    <mergeCell ref="B29:CZ29"/>
    <mergeCell ref="BM6:BP6"/>
    <mergeCell ref="BQ6:BT6"/>
    <mergeCell ref="BU6:BX6"/>
    <mergeCell ref="BY6:CB6"/>
    <mergeCell ref="CC6:CF6"/>
    <mergeCell ref="CG6:CJ6"/>
    <mergeCell ref="AO6:AR6"/>
    <mergeCell ref="AS6:AV6"/>
    <mergeCell ref="AW6:AZ6"/>
    <mergeCell ref="BA6:BD6"/>
    <mergeCell ref="BE6:BH6"/>
    <mergeCell ref="BI6:BL6"/>
    <mergeCell ref="B2:CZ2"/>
    <mergeCell ref="B5:CZ5"/>
    <mergeCell ref="I6:L6"/>
    <mergeCell ref="M6:P6"/>
    <mergeCell ref="Q6:T6"/>
    <mergeCell ref="U6:X6"/>
    <mergeCell ref="Y6:AB6"/>
    <mergeCell ref="AC6:AF6"/>
    <mergeCell ref="AG6:AJ6"/>
    <mergeCell ref="AK6:AN6"/>
    <mergeCell ref="CK6:CN6"/>
    <mergeCell ref="CO6:CR6"/>
    <mergeCell ref="CS6:CV6"/>
    <mergeCell ref="CW6:CZ6"/>
  </mergeCells>
  <conditionalFormatting sqref="I10:I19 J11:CZ19">
    <cfRule type="cellIs" dxfId="7" priority="5" stopIfTrue="1" operator="greaterThan">
      <formula>0</formula>
    </cfRule>
  </conditionalFormatting>
  <conditionalFormatting sqref="I9:BL9 M10:BL10">
    <cfRule type="cellIs" dxfId="6" priority="3" stopIfTrue="1" operator="greaterThan">
      <formula>0</formula>
    </cfRule>
  </conditionalFormatting>
  <conditionalFormatting sqref="I9:BL9">
    <cfRule type="cellIs" dxfId="5" priority="2" stopIfTrue="1" operator="greaterThan">
      <formula>0</formula>
    </cfRule>
  </conditionalFormatting>
  <conditionalFormatting sqref="I8:CZ8">
    <cfRule type="cellIs" dxfId="4" priority="8" stopIfTrue="1" operator="greaterThan">
      <formula>0</formula>
    </cfRule>
  </conditionalFormatting>
  <conditionalFormatting sqref="I8:CZ9 J10:CZ10">
    <cfRule type="cellIs" dxfId="3" priority="1" stopIfTrue="1" operator="greaterThan">
      <formula>0</formula>
    </cfRule>
  </conditionalFormatting>
  <conditionalFormatting sqref="I20:CZ20 I26:CZ26">
    <cfRule type="cellIs" dxfId="2" priority="7" stopIfTrue="1" operator="greaterThan">
      <formula>0</formula>
    </cfRule>
  </conditionalFormatting>
  <conditionalFormatting sqref="I21:CZ24">
    <cfRule type="cellIs" dxfId="1" priority="6" stopIfTrue="1" operator="greaterThan">
      <formula>0</formula>
    </cfRule>
  </conditionalFormatting>
  <conditionalFormatting sqref="BM9:CZ10 I10:L19 M11:CZ19">
    <cfRule type="cellIs" dxfId="0" priority="4" stopIfTrue="1" operator="greaterThan">
      <formula>0</formula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scale="28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42"/>
  <sheetViews>
    <sheetView tabSelected="1" topLeftCell="B23" workbookViewId="0">
      <selection activeCell="B28" sqref="B28:J28"/>
    </sheetView>
  </sheetViews>
  <sheetFormatPr baseColWidth="10" defaultColWidth="9.1796875" defaultRowHeight="12.5" x14ac:dyDescent="0.35"/>
  <cols>
    <col min="1" max="1" width="2.26953125" style="91" customWidth="1"/>
    <col min="2" max="2" width="7.26953125" style="91" customWidth="1"/>
    <col min="3" max="3" width="58.08984375" style="91" customWidth="1"/>
    <col min="4" max="5" width="10.6328125" style="91" customWidth="1"/>
    <col min="6" max="11" width="17.6328125" style="91" customWidth="1"/>
    <col min="12" max="12" width="2.453125" style="91" customWidth="1"/>
    <col min="13" max="13" width="17.6328125" style="91" customWidth="1"/>
    <col min="14" max="14" width="6.453125" style="91" customWidth="1"/>
    <col min="15" max="15" width="17" style="91" customWidth="1"/>
    <col min="16" max="16384" width="9.1796875" style="91"/>
  </cols>
  <sheetData>
    <row r="1" spans="2:14" x14ac:dyDescent="0.35">
      <c r="F1" s="92"/>
      <c r="G1" s="92"/>
      <c r="H1" s="92"/>
      <c r="I1" s="92"/>
      <c r="J1" s="92"/>
    </row>
    <row r="3" spans="2:14" ht="37.9" customHeight="1" x14ac:dyDescent="0.35">
      <c r="B3" s="149" t="s">
        <v>250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2:14" x14ac:dyDescent="0.35">
      <c r="B4" s="126"/>
      <c r="C4" s="126"/>
    </row>
    <row r="5" spans="2:14" ht="22" customHeight="1" x14ac:dyDescent="0.35">
      <c r="B5" s="156" t="s">
        <v>0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7" spans="2:14" ht="14.5" customHeight="1" x14ac:dyDescent="0.35">
      <c r="B7" s="158" t="s">
        <v>1</v>
      </c>
      <c r="C7" s="159" t="s">
        <v>2</v>
      </c>
      <c r="D7" s="165" t="s">
        <v>3</v>
      </c>
      <c r="E7" s="166"/>
      <c r="F7" s="166"/>
      <c r="G7" s="166"/>
      <c r="H7" s="166"/>
      <c r="I7" s="166"/>
      <c r="J7" s="167"/>
      <c r="K7" s="161" t="s">
        <v>4</v>
      </c>
      <c r="M7" s="163" t="s">
        <v>5</v>
      </c>
    </row>
    <row r="8" spans="2:14" ht="30" customHeight="1" x14ac:dyDescent="0.35">
      <c r="B8" s="158"/>
      <c r="C8" s="160"/>
      <c r="D8" s="129" t="s">
        <v>52</v>
      </c>
      <c r="E8" s="128" t="s">
        <v>6</v>
      </c>
      <c r="F8" s="119" t="s">
        <v>7</v>
      </c>
      <c r="G8" s="121" t="s">
        <v>8</v>
      </c>
      <c r="H8" s="121" t="s">
        <v>9</v>
      </c>
      <c r="I8" s="121" t="s">
        <v>10</v>
      </c>
      <c r="J8" s="120" t="s">
        <v>11</v>
      </c>
      <c r="K8" s="162"/>
      <c r="M8" s="164"/>
      <c r="N8" s="116"/>
    </row>
    <row r="9" spans="2:14" ht="29.5" customHeight="1" x14ac:dyDescent="0.35">
      <c r="B9" s="122">
        <v>1</v>
      </c>
      <c r="C9" s="151" t="s">
        <v>12</v>
      </c>
      <c r="D9" s="152"/>
      <c r="E9" s="152"/>
      <c r="F9" s="152"/>
      <c r="G9" s="152"/>
      <c r="H9" s="152"/>
      <c r="I9" s="152"/>
      <c r="J9" s="152"/>
      <c r="K9" s="153"/>
      <c r="L9" s="127"/>
      <c r="M9" s="117"/>
    </row>
    <row r="10" spans="2:14" ht="30" customHeight="1" x14ac:dyDescent="0.35">
      <c r="B10" s="123">
        <v>1.1000000000000001</v>
      </c>
      <c r="C10" s="124" t="s">
        <v>13</v>
      </c>
      <c r="D10" s="97" t="s">
        <v>66</v>
      </c>
      <c r="E10" s="97">
        <v>293</v>
      </c>
      <c r="F10" s="98"/>
      <c r="G10" s="98"/>
      <c r="H10" s="98"/>
      <c r="I10" s="98"/>
      <c r="J10" s="98"/>
      <c r="K10" s="118"/>
      <c r="M10" s="118"/>
    </row>
    <row r="11" spans="2:14" ht="45" customHeight="1" x14ac:dyDescent="0.35">
      <c r="B11" s="123">
        <v>1.2</v>
      </c>
      <c r="C11" s="125" t="s">
        <v>14</v>
      </c>
      <c r="D11" s="97" t="s">
        <v>66</v>
      </c>
      <c r="E11" s="97">
        <v>293</v>
      </c>
      <c r="F11" s="98"/>
      <c r="G11" s="98"/>
      <c r="H11" s="98"/>
      <c r="I11" s="98"/>
      <c r="J11" s="98"/>
      <c r="K11" s="99"/>
      <c r="M11" s="99"/>
    </row>
    <row r="12" spans="2:14" ht="45" customHeight="1" x14ac:dyDescent="0.35">
      <c r="B12" s="95">
        <v>1.3</v>
      </c>
      <c r="C12" s="96" t="s">
        <v>125</v>
      </c>
      <c r="D12" s="97" t="s">
        <v>66</v>
      </c>
      <c r="E12" s="97">
        <v>293</v>
      </c>
      <c r="F12" s="98"/>
      <c r="G12" s="98"/>
      <c r="H12" s="98"/>
      <c r="I12" s="98"/>
      <c r="J12" s="98"/>
      <c r="K12" s="99"/>
      <c r="M12" s="99"/>
    </row>
    <row r="13" spans="2:14" ht="30" customHeight="1" x14ac:dyDescent="0.35">
      <c r="B13" s="95">
        <v>1.4</v>
      </c>
      <c r="C13" s="96" t="s">
        <v>253</v>
      </c>
      <c r="D13" s="97" t="s">
        <v>66</v>
      </c>
      <c r="E13" s="97">
        <v>293</v>
      </c>
      <c r="F13" s="98"/>
      <c r="G13" s="98"/>
      <c r="H13" s="98"/>
      <c r="I13" s="98"/>
      <c r="J13" s="98"/>
      <c r="K13" s="99"/>
      <c r="M13" s="99"/>
    </row>
    <row r="14" spans="2:14" ht="30" customHeight="1" x14ac:dyDescent="0.35">
      <c r="B14" s="95">
        <v>1.5</v>
      </c>
      <c r="C14" s="96" t="s">
        <v>15</v>
      </c>
      <c r="D14" s="97" t="s">
        <v>66</v>
      </c>
      <c r="E14" s="97">
        <v>293</v>
      </c>
      <c r="F14" s="98"/>
      <c r="G14" s="98"/>
      <c r="H14" s="98"/>
      <c r="I14" s="98"/>
      <c r="J14" s="98"/>
      <c r="K14" s="99"/>
      <c r="M14" s="99"/>
    </row>
    <row r="15" spans="2:14" ht="30" customHeight="1" x14ac:dyDescent="0.35">
      <c r="B15" s="95">
        <v>1.6</v>
      </c>
      <c r="C15" s="96" t="s">
        <v>16</v>
      </c>
      <c r="D15" s="97" t="s">
        <v>66</v>
      </c>
      <c r="E15" s="97">
        <v>293</v>
      </c>
      <c r="F15" s="98"/>
      <c r="G15" s="98"/>
      <c r="H15" s="98"/>
      <c r="I15" s="98"/>
      <c r="J15" s="98"/>
      <c r="K15" s="99"/>
      <c r="M15" s="99"/>
    </row>
    <row r="16" spans="2:14" ht="50" x14ac:dyDescent="0.35">
      <c r="B16" s="95">
        <v>1.7</v>
      </c>
      <c r="C16" s="96" t="s">
        <v>248</v>
      </c>
      <c r="D16" s="97" t="s">
        <v>66</v>
      </c>
      <c r="E16" s="97">
        <v>293</v>
      </c>
      <c r="F16" s="98"/>
      <c r="G16" s="98"/>
      <c r="H16" s="98"/>
      <c r="I16" s="98"/>
      <c r="J16" s="98"/>
      <c r="K16" s="99"/>
      <c r="M16" s="99"/>
    </row>
    <row r="17" spans="2:15 16384:16384" ht="30" customHeight="1" x14ac:dyDescent="0.35">
      <c r="B17" s="95">
        <v>1.8</v>
      </c>
      <c r="C17" s="96" t="s">
        <v>17</v>
      </c>
      <c r="D17" s="97" t="s">
        <v>66</v>
      </c>
      <c r="E17" s="97">
        <v>293</v>
      </c>
      <c r="F17" s="98"/>
      <c r="G17" s="98"/>
      <c r="H17" s="98"/>
      <c r="I17" s="98"/>
      <c r="J17" s="98"/>
      <c r="K17" s="99"/>
      <c r="M17" s="99"/>
    </row>
    <row r="18" spans="2:15 16384:16384" ht="15.65" customHeight="1" x14ac:dyDescent="0.35">
      <c r="B18" s="93" t="s">
        <v>18</v>
      </c>
      <c r="C18" s="154" t="s">
        <v>19</v>
      </c>
      <c r="D18" s="154"/>
      <c r="E18" s="154"/>
      <c r="F18" s="154"/>
      <c r="G18" s="154"/>
      <c r="H18" s="154"/>
      <c r="I18" s="154"/>
      <c r="J18" s="154"/>
      <c r="K18" s="154"/>
      <c r="M18" s="94"/>
    </row>
    <row r="19" spans="2:15 16384:16384" ht="45" customHeight="1" x14ac:dyDescent="0.35">
      <c r="B19" s="95">
        <v>2.1</v>
      </c>
      <c r="C19" s="96" t="s">
        <v>20</v>
      </c>
      <c r="D19" s="97" t="s">
        <v>66</v>
      </c>
      <c r="E19" s="97">
        <v>293</v>
      </c>
      <c r="F19" s="98"/>
      <c r="G19" s="98"/>
      <c r="H19" s="98"/>
      <c r="I19" s="98"/>
      <c r="J19" s="98"/>
      <c r="K19" s="99"/>
      <c r="M19" s="99"/>
    </row>
    <row r="20" spans="2:15 16384:16384" ht="15.65" customHeight="1" x14ac:dyDescent="0.35">
      <c r="B20" s="93" t="s">
        <v>21</v>
      </c>
      <c r="C20" s="154" t="s">
        <v>22</v>
      </c>
      <c r="D20" s="154"/>
      <c r="E20" s="154"/>
      <c r="F20" s="154"/>
      <c r="G20" s="154"/>
      <c r="H20" s="154"/>
      <c r="I20" s="154"/>
      <c r="J20" s="154"/>
      <c r="K20" s="154"/>
      <c r="M20" s="94"/>
    </row>
    <row r="21" spans="2:15 16384:16384" ht="45" customHeight="1" x14ac:dyDescent="0.35">
      <c r="B21" s="95">
        <v>3.1</v>
      </c>
      <c r="C21" s="96" t="s">
        <v>249</v>
      </c>
      <c r="D21" s="97" t="s">
        <v>66</v>
      </c>
      <c r="E21" s="97">
        <v>293</v>
      </c>
      <c r="F21" s="98"/>
      <c r="G21" s="98"/>
      <c r="H21" s="98"/>
      <c r="I21" s="98"/>
      <c r="J21" s="98"/>
      <c r="K21" s="99"/>
      <c r="M21" s="99"/>
    </row>
    <row r="22" spans="2:15 16384:16384" ht="14.5" customHeight="1" x14ac:dyDescent="0.35">
      <c r="B22" s="148" t="s">
        <v>23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00"/>
      <c r="M22" s="98"/>
    </row>
    <row r="23" spans="2:15 16384:16384" ht="14.5" customHeight="1" x14ac:dyDescent="0.35"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00"/>
      <c r="M23" s="101"/>
    </row>
    <row r="24" spans="2:15 16384:16384" ht="15.75" customHeight="1" x14ac:dyDescent="0.35">
      <c r="B24" s="146" t="s">
        <v>24</v>
      </c>
      <c r="C24" s="146"/>
      <c r="D24" s="146"/>
      <c r="E24" s="146"/>
      <c r="F24" s="146"/>
      <c r="G24" s="146"/>
      <c r="H24" s="146"/>
      <c r="I24" s="146"/>
      <c r="J24" s="146"/>
      <c r="K24" s="102" t="s">
        <v>50</v>
      </c>
      <c r="L24" s="103"/>
      <c r="M24" s="98"/>
      <c r="N24" s="104"/>
      <c r="O24" s="145"/>
    </row>
    <row r="25" spans="2:15 16384:16384" ht="15.75" customHeight="1" x14ac:dyDescent="0.35">
      <c r="B25" s="146" t="s">
        <v>25</v>
      </c>
      <c r="C25" s="146"/>
      <c r="D25" s="146"/>
      <c r="E25" s="146"/>
      <c r="F25" s="146"/>
      <c r="G25" s="146"/>
      <c r="H25" s="146"/>
      <c r="I25" s="146"/>
      <c r="J25" s="146"/>
      <c r="K25" s="102" t="s">
        <v>50</v>
      </c>
      <c r="L25" s="103"/>
      <c r="M25" s="98"/>
      <c r="N25" s="104"/>
      <c r="O25" s="145"/>
    </row>
    <row r="26" spans="2:15 16384:16384" ht="15.75" customHeight="1" x14ac:dyDescent="0.35">
      <c r="B26" s="146" t="s">
        <v>26</v>
      </c>
      <c r="C26" s="146"/>
      <c r="D26" s="146"/>
      <c r="E26" s="146"/>
      <c r="F26" s="146"/>
      <c r="G26" s="146"/>
      <c r="H26" s="146"/>
      <c r="I26" s="146"/>
      <c r="J26" s="146"/>
      <c r="K26" s="102" t="s">
        <v>50</v>
      </c>
      <c r="L26" s="103"/>
      <c r="M26" s="98"/>
      <c r="N26" s="104"/>
      <c r="O26" s="145"/>
    </row>
    <row r="27" spans="2:15 16384:16384" ht="15.75" customHeight="1" x14ac:dyDescent="0.35">
      <c r="B27" s="146" t="s">
        <v>255</v>
      </c>
      <c r="C27" s="146"/>
      <c r="D27" s="146"/>
      <c r="E27" s="146"/>
      <c r="F27" s="146"/>
      <c r="G27" s="146"/>
      <c r="H27" s="146"/>
      <c r="I27" s="146"/>
      <c r="J27" s="146"/>
      <c r="K27" s="102" t="s">
        <v>50</v>
      </c>
      <c r="L27" s="103"/>
      <c r="M27" s="98"/>
      <c r="N27" s="104"/>
      <c r="O27" s="145"/>
    </row>
    <row r="28" spans="2:15 16384:16384" ht="15.75" customHeight="1" x14ac:dyDescent="0.35">
      <c r="B28" s="147" t="s">
        <v>27</v>
      </c>
      <c r="C28" s="147"/>
      <c r="D28" s="147"/>
      <c r="E28" s="147"/>
      <c r="F28" s="147"/>
      <c r="G28" s="147"/>
      <c r="H28" s="147"/>
      <c r="I28" s="147"/>
      <c r="J28" s="147"/>
      <c r="K28" s="98"/>
      <c r="L28" s="103"/>
      <c r="M28" s="98"/>
      <c r="N28" s="104"/>
      <c r="O28" s="145"/>
      <c r="XFD28" s="105"/>
    </row>
    <row r="29" spans="2:15 16384:16384" ht="15.75" customHeight="1" x14ac:dyDescent="0.35">
      <c r="B29" s="148" t="s">
        <v>28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03"/>
      <c r="M29" s="106"/>
      <c r="N29" s="104"/>
    </row>
    <row r="30" spans="2:15 16384:16384" ht="15.75" customHeight="1" x14ac:dyDescent="0.35">
      <c r="B30" s="146" t="s">
        <v>30</v>
      </c>
      <c r="C30" s="146"/>
      <c r="D30" s="146"/>
      <c r="E30" s="146"/>
      <c r="F30" s="146"/>
      <c r="G30" s="146"/>
      <c r="H30" s="146"/>
      <c r="I30" s="146"/>
      <c r="J30" s="146"/>
      <c r="K30" s="102" t="s">
        <v>50</v>
      </c>
      <c r="L30" s="103"/>
      <c r="M30" s="98"/>
      <c r="N30" s="104"/>
      <c r="O30" s="107"/>
    </row>
    <row r="31" spans="2:15 16384:16384" ht="15.75" customHeight="1" x14ac:dyDescent="0.35">
      <c r="B31" s="115"/>
      <c r="C31" s="108"/>
      <c r="D31" s="108"/>
      <c r="E31" s="108"/>
      <c r="F31" s="108"/>
      <c r="G31" s="108"/>
      <c r="H31" s="108"/>
      <c r="I31" s="108"/>
      <c r="J31" s="108"/>
      <c r="K31" s="109"/>
      <c r="L31" s="103"/>
      <c r="M31" s="109"/>
      <c r="N31" s="104"/>
      <c r="O31" s="107"/>
    </row>
    <row r="32" spans="2:15 16384:16384" ht="14.5" customHeight="1" x14ac:dyDescent="0.35">
      <c r="B32" s="148" t="s">
        <v>32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03"/>
      <c r="M32" s="106"/>
      <c r="O32" s="110"/>
    </row>
    <row r="33" spans="3:12" x14ac:dyDescent="0.35">
      <c r="C33" s="111"/>
      <c r="D33" s="112"/>
    </row>
    <row r="36" spans="3:12" x14ac:dyDescent="0.35">
      <c r="J36" s="113"/>
      <c r="L36" s="114"/>
    </row>
    <row r="37" spans="3:12" x14ac:dyDescent="0.35">
      <c r="J37" s="113"/>
      <c r="L37" s="114"/>
    </row>
    <row r="38" spans="3:12" x14ac:dyDescent="0.35">
      <c r="J38" s="113"/>
      <c r="L38" s="114"/>
    </row>
    <row r="39" spans="3:12" x14ac:dyDescent="0.35">
      <c r="J39" s="113"/>
      <c r="L39" s="114"/>
    </row>
    <row r="40" spans="3:12" x14ac:dyDescent="0.35">
      <c r="J40" s="113"/>
      <c r="L40" s="114"/>
    </row>
    <row r="41" spans="3:12" x14ac:dyDescent="0.35">
      <c r="J41" s="113"/>
      <c r="L41" s="114"/>
    </row>
    <row r="42" spans="3:12" x14ac:dyDescent="0.35">
      <c r="J42" s="113"/>
    </row>
  </sheetData>
  <mergeCells count="21">
    <mergeCell ref="B32:K32"/>
    <mergeCell ref="B29:K29"/>
    <mergeCell ref="B3:M3"/>
    <mergeCell ref="C9:K9"/>
    <mergeCell ref="C18:K18"/>
    <mergeCell ref="C20:K20"/>
    <mergeCell ref="B22:K22"/>
    <mergeCell ref="B23:K23"/>
    <mergeCell ref="B5:M5"/>
    <mergeCell ref="B7:B8"/>
    <mergeCell ref="C7:C8"/>
    <mergeCell ref="K7:K8"/>
    <mergeCell ref="M7:M8"/>
    <mergeCell ref="D7:J7"/>
    <mergeCell ref="O24:O28"/>
    <mergeCell ref="B30:J30"/>
    <mergeCell ref="B24:J24"/>
    <mergeCell ref="B25:J25"/>
    <mergeCell ref="B26:J26"/>
    <mergeCell ref="B28:J28"/>
    <mergeCell ref="B27:J27"/>
  </mergeCells>
  <printOptions horizontalCentered="1"/>
  <pageMargins left="0.70866141732283516" right="0.70866141732283516" top="0.74803149606299213" bottom="0.74803149606299213" header="0.31496062992126012" footer="0.31496062992126012"/>
  <pageSetup scale="32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topLeftCell="A16" workbookViewId="0">
      <selection activeCell="A4" sqref="A4:XFD4"/>
    </sheetView>
  </sheetViews>
  <sheetFormatPr baseColWidth="10" defaultColWidth="11.453125" defaultRowHeight="14.5" x14ac:dyDescent="0.35"/>
  <cols>
    <col min="1" max="1" width="7.6328125" style="41" customWidth="1"/>
    <col min="2" max="2" width="12.7265625" style="41" customWidth="1"/>
    <col min="3" max="3" width="46.54296875" style="41" customWidth="1"/>
    <col min="4" max="4" width="11.54296875" style="41" customWidth="1"/>
    <col min="5" max="5" width="12.7265625" style="41" bestFit="1" customWidth="1"/>
    <col min="6" max="6" width="17.54296875" style="41" customWidth="1"/>
    <col min="7" max="7" width="18.7265625" style="41" customWidth="1"/>
    <col min="8" max="8" width="16" style="41" customWidth="1"/>
    <col min="9" max="9" width="18.7265625" style="41" customWidth="1"/>
    <col min="10" max="10" width="4.54296875" style="41" customWidth="1"/>
    <col min="11" max="12" width="12.54296875" style="41" bestFit="1" customWidth="1"/>
    <col min="13" max="13" width="11.453125" style="41" customWidth="1"/>
    <col min="14" max="16384" width="11.453125" style="41"/>
  </cols>
  <sheetData>
    <row r="2" spans="2:11" ht="40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11" x14ac:dyDescent="0.35">
      <c r="B3" s="42"/>
      <c r="C3" s="42"/>
      <c r="D3" s="42"/>
      <c r="E3" s="42"/>
      <c r="F3" s="42"/>
      <c r="G3" s="42"/>
      <c r="H3" s="42"/>
      <c r="I3" s="42"/>
    </row>
    <row r="4" spans="2:1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5" spans="2:11" x14ac:dyDescent="0.35">
      <c r="B5" s="168"/>
      <c r="C5" s="168"/>
      <c r="D5" s="168"/>
      <c r="E5" s="168"/>
      <c r="F5" s="168"/>
      <c r="G5" s="168"/>
      <c r="H5" s="168"/>
      <c r="I5" s="168"/>
    </row>
    <row r="6" spans="2:11" ht="30" customHeight="1" x14ac:dyDescent="0.35">
      <c r="B6" s="43" t="s">
        <v>117</v>
      </c>
      <c r="C6" s="172" t="s">
        <v>13</v>
      </c>
      <c r="D6" s="173"/>
      <c r="E6" s="173"/>
      <c r="F6" s="173"/>
      <c r="G6" s="174"/>
      <c r="H6" s="43" t="s">
        <v>52</v>
      </c>
      <c r="I6" s="43" t="s">
        <v>53</v>
      </c>
    </row>
    <row r="7" spans="2:11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1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11" x14ac:dyDescent="0.35">
      <c r="B9" s="45"/>
      <c r="C9" s="46"/>
      <c r="D9" s="45"/>
      <c r="E9" s="45"/>
      <c r="F9" s="47"/>
      <c r="G9" s="47"/>
      <c r="H9" s="47"/>
      <c r="I9" s="47"/>
    </row>
    <row r="10" spans="2:11" x14ac:dyDescent="0.35">
      <c r="B10" s="48"/>
      <c r="C10" s="48" t="s">
        <v>61</v>
      </c>
      <c r="D10" s="48"/>
      <c r="E10" s="48"/>
      <c r="F10" s="48"/>
      <c r="G10" s="48"/>
      <c r="H10" s="48"/>
      <c r="I10" s="48">
        <f>SUM(I9:I9)</f>
        <v>0</v>
      </c>
    </row>
    <row r="11" spans="2:11" x14ac:dyDescent="0.35">
      <c r="B11" s="168"/>
      <c r="C11" s="168"/>
      <c r="D11" s="168"/>
      <c r="E11" s="168"/>
      <c r="F11" s="168"/>
      <c r="G11" s="168"/>
      <c r="H11" s="168"/>
      <c r="I11" s="168"/>
    </row>
    <row r="12" spans="2:11" ht="29.5" customHeight="1" x14ac:dyDescent="0.35">
      <c r="B12" s="44" t="s">
        <v>1</v>
      </c>
      <c r="C12" s="44" t="s">
        <v>62</v>
      </c>
      <c r="D12" s="44" t="s">
        <v>56</v>
      </c>
      <c r="E12" s="44" t="s">
        <v>49</v>
      </c>
      <c r="F12" s="44" t="s">
        <v>63</v>
      </c>
      <c r="G12" s="44" t="s">
        <v>64</v>
      </c>
      <c r="H12" s="44" t="s">
        <v>65</v>
      </c>
      <c r="I12" s="44" t="s">
        <v>60</v>
      </c>
    </row>
    <row r="13" spans="2:11" x14ac:dyDescent="0.35">
      <c r="B13" s="45">
        <v>1</v>
      </c>
      <c r="C13" s="49" t="s">
        <v>127</v>
      </c>
      <c r="D13" s="50" t="s">
        <v>66</v>
      </c>
      <c r="E13" s="45">
        <v>1</v>
      </c>
      <c r="F13" s="51"/>
      <c r="G13" s="51"/>
      <c r="H13" s="47"/>
      <c r="I13" s="47"/>
    </row>
    <row r="14" spans="2:11" x14ac:dyDescent="0.35">
      <c r="B14" s="45">
        <v>2</v>
      </c>
      <c r="C14" s="49" t="s">
        <v>128</v>
      </c>
      <c r="D14" s="50" t="s">
        <v>66</v>
      </c>
      <c r="E14" s="45">
        <v>1</v>
      </c>
      <c r="F14" s="51"/>
      <c r="G14" s="51"/>
      <c r="H14" s="47"/>
      <c r="I14" s="47"/>
    </row>
    <row r="15" spans="2:11" x14ac:dyDescent="0.35">
      <c r="B15" s="45">
        <v>3</v>
      </c>
      <c r="C15" s="49" t="s">
        <v>129</v>
      </c>
      <c r="D15" s="50" t="s">
        <v>66</v>
      </c>
      <c r="E15" s="45">
        <v>1</v>
      </c>
      <c r="F15" s="51"/>
      <c r="G15" s="51"/>
      <c r="H15" s="47"/>
      <c r="I15" s="47"/>
    </row>
    <row r="16" spans="2:11" x14ac:dyDescent="0.35">
      <c r="B16" s="45"/>
      <c r="C16" s="48" t="s">
        <v>67</v>
      </c>
      <c r="D16" s="48"/>
      <c r="E16" s="48"/>
      <c r="F16" s="48"/>
      <c r="G16" s="48"/>
      <c r="H16" s="48"/>
      <c r="I16" s="48">
        <f>+SUM(I13:I15)</f>
        <v>0</v>
      </c>
      <c r="K16" s="52"/>
    </row>
    <row r="17" spans="1:9" x14ac:dyDescent="0.35">
      <c r="B17" s="169" t="s">
        <v>45</v>
      </c>
      <c r="C17" s="169"/>
      <c r="D17" s="169"/>
      <c r="E17" s="169"/>
      <c r="F17" s="169"/>
      <c r="G17" s="169"/>
      <c r="H17" s="169"/>
      <c r="I17" s="169"/>
    </row>
    <row r="18" spans="1:9" ht="29.5" customHeight="1" x14ac:dyDescent="0.35">
      <c r="B18" s="44" t="s">
        <v>1</v>
      </c>
      <c r="C18" s="44" t="s">
        <v>68</v>
      </c>
      <c r="D18" s="44" t="s">
        <v>56</v>
      </c>
      <c r="E18" s="44" t="s">
        <v>69</v>
      </c>
      <c r="F18" s="44" t="s">
        <v>70</v>
      </c>
      <c r="G18" s="44"/>
      <c r="H18" s="44" t="s">
        <v>71</v>
      </c>
      <c r="I18" s="44" t="s">
        <v>60</v>
      </c>
    </row>
    <row r="19" spans="1:9" x14ac:dyDescent="0.35">
      <c r="B19" s="45">
        <v>1</v>
      </c>
      <c r="C19" s="49" t="s">
        <v>130</v>
      </c>
      <c r="D19" s="45" t="s">
        <v>66</v>
      </c>
      <c r="E19" s="45"/>
      <c r="F19" s="45"/>
      <c r="G19" s="45"/>
      <c r="H19" s="45"/>
      <c r="I19" s="47"/>
    </row>
    <row r="20" spans="1:9" x14ac:dyDescent="0.35">
      <c r="B20" s="45"/>
      <c r="C20" s="48" t="s">
        <v>72</v>
      </c>
      <c r="D20" s="48"/>
      <c r="E20" s="48"/>
      <c r="F20" s="48"/>
      <c r="G20" s="48"/>
      <c r="H20" s="48"/>
      <c r="I20" s="48">
        <f>+SUM(I19:I19)</f>
        <v>0</v>
      </c>
    </row>
    <row r="21" spans="1:9" x14ac:dyDescent="0.35">
      <c r="B21" s="169" t="s">
        <v>73</v>
      </c>
      <c r="C21" s="169"/>
      <c r="D21" s="169"/>
      <c r="E21" s="169"/>
      <c r="F21" s="169"/>
      <c r="G21" s="169"/>
      <c r="H21" s="169"/>
      <c r="I21" s="169"/>
    </row>
    <row r="22" spans="1:9" ht="29.5" customHeight="1" x14ac:dyDescent="0.35">
      <c r="B22" s="44" t="s">
        <v>1</v>
      </c>
      <c r="C22" s="44" t="s">
        <v>74</v>
      </c>
      <c r="D22" s="44" t="s">
        <v>75</v>
      </c>
      <c r="E22" s="44" t="s">
        <v>76</v>
      </c>
      <c r="F22" s="44" t="s">
        <v>77</v>
      </c>
      <c r="G22" s="44"/>
      <c r="H22" s="44" t="s">
        <v>65</v>
      </c>
      <c r="I22" s="44" t="s">
        <v>60</v>
      </c>
    </row>
    <row r="23" spans="1:9" ht="15" customHeight="1" x14ac:dyDescent="0.35">
      <c r="B23" s="45">
        <v>1</v>
      </c>
      <c r="C23" s="49" t="s">
        <v>131</v>
      </c>
      <c r="D23" s="45">
        <v>1</v>
      </c>
      <c r="E23" s="45"/>
      <c r="F23" s="51"/>
      <c r="G23" s="45"/>
      <c r="H23" s="45"/>
      <c r="I23" s="47"/>
    </row>
    <row r="24" spans="1:9" ht="15" customHeight="1" x14ac:dyDescent="0.35">
      <c r="B24" s="45">
        <v>2</v>
      </c>
      <c r="C24" s="49" t="s">
        <v>132</v>
      </c>
      <c r="D24" s="45">
        <v>1</v>
      </c>
      <c r="E24" s="45"/>
      <c r="F24" s="51"/>
      <c r="G24" s="45"/>
      <c r="H24" s="45"/>
      <c r="I24" s="47"/>
    </row>
    <row r="25" spans="1:9" ht="15" customHeight="1" x14ac:dyDescent="0.35">
      <c r="B25" s="45">
        <v>3</v>
      </c>
      <c r="C25" s="49" t="s">
        <v>133</v>
      </c>
      <c r="D25" s="45">
        <v>1</v>
      </c>
      <c r="E25" s="45"/>
      <c r="F25" s="51"/>
      <c r="G25" s="45"/>
      <c r="H25" s="45"/>
      <c r="I25" s="47"/>
    </row>
    <row r="26" spans="1:9" ht="15" customHeight="1" x14ac:dyDescent="0.35">
      <c r="B26" s="45"/>
      <c r="C26" s="48" t="s">
        <v>78</v>
      </c>
      <c r="D26" s="48"/>
      <c r="E26" s="48"/>
      <c r="F26" s="48"/>
      <c r="G26" s="48"/>
      <c r="H26" s="48"/>
      <c r="I26" s="48"/>
    </row>
    <row r="27" spans="1:9" customFormat="1" ht="20" customHeight="1" x14ac:dyDescent="0.35">
      <c r="A27" s="41"/>
      <c r="B27" s="53" t="s">
        <v>117</v>
      </c>
      <c r="C27" s="54" t="s">
        <v>235</v>
      </c>
      <c r="D27" s="54"/>
      <c r="E27" s="54"/>
      <c r="F27" s="54"/>
      <c r="G27" s="54"/>
      <c r="H27" s="54"/>
      <c r="I27" s="54">
        <f>+I26+I20+I16+I10</f>
        <v>0</v>
      </c>
    </row>
    <row r="28" spans="1:9" ht="18.75" customHeight="1" x14ac:dyDescent="0.35">
      <c r="B28" s="55"/>
      <c r="C28" s="56"/>
      <c r="D28" s="56"/>
      <c r="E28" s="56"/>
      <c r="F28" s="56"/>
      <c r="G28" s="56"/>
      <c r="H28" s="56"/>
      <c r="I28" s="56"/>
    </row>
  </sheetData>
  <mergeCells count="8">
    <mergeCell ref="B11:I11"/>
    <mergeCell ref="B17:I17"/>
    <mergeCell ref="B21:I21"/>
    <mergeCell ref="B2:I2"/>
    <mergeCell ref="B4:I4"/>
    <mergeCell ref="B5:I5"/>
    <mergeCell ref="C6:G6"/>
    <mergeCell ref="B7:I7"/>
  </mergeCells>
  <printOptions horizontalCentered="1"/>
  <pageMargins left="0.70866141732283516" right="0.70866141732283516" top="0.74803149606299213" bottom="0.74803149606299213" header="0.31496062992126012" footer="0.31496062992126012"/>
  <pageSetup scale="51" fitToHeight="1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opLeftCell="A30" workbookViewId="0">
      <selection activeCell="C34" sqref="C34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5" spans="2:9" x14ac:dyDescent="0.35">
      <c r="B5" s="168"/>
      <c r="C5" s="168"/>
      <c r="D5" s="168"/>
      <c r="E5" s="168"/>
      <c r="F5" s="168"/>
      <c r="G5" s="168"/>
      <c r="H5" s="168"/>
      <c r="I5" s="168"/>
    </row>
    <row r="6" spans="2:9" s="41" customFormat="1" ht="30" customHeight="1" x14ac:dyDescent="0.35">
      <c r="B6" s="43" t="s">
        <v>118</v>
      </c>
      <c r="C6" s="172" t="s">
        <v>14</v>
      </c>
      <c r="D6" s="173"/>
      <c r="E6" s="173"/>
      <c r="F6" s="173"/>
      <c r="G6" s="174"/>
      <c r="H6" s="43" t="s">
        <v>52</v>
      </c>
      <c r="I6" s="43" t="s">
        <v>66</v>
      </c>
    </row>
    <row r="7" spans="2:9" x14ac:dyDescent="0.35">
      <c r="B7" s="175" t="s">
        <v>7</v>
      </c>
      <c r="C7" s="175"/>
      <c r="D7" s="175"/>
      <c r="E7" s="175"/>
      <c r="F7" s="175"/>
      <c r="G7" s="175"/>
      <c r="H7" s="175"/>
      <c r="I7" s="175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3.5" x14ac:dyDescent="0.35">
      <c r="B9" s="45">
        <v>1</v>
      </c>
      <c r="C9" s="49" t="s">
        <v>134</v>
      </c>
      <c r="D9" s="45" t="s">
        <v>66</v>
      </c>
      <c r="E9" s="51">
        <v>2</v>
      </c>
      <c r="F9" s="47"/>
      <c r="G9" s="47"/>
      <c r="H9" s="47"/>
      <c r="I9" s="47">
        <f t="shared" ref="I9:I24" si="0">+(H9+G9)*E9</f>
        <v>0</v>
      </c>
    </row>
    <row r="10" spans="2:9" ht="29" x14ac:dyDescent="0.35">
      <c r="B10" s="45">
        <v>2</v>
      </c>
      <c r="C10" s="49" t="s">
        <v>135</v>
      </c>
      <c r="D10" s="45" t="s">
        <v>66</v>
      </c>
      <c r="E10" s="51">
        <v>12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136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137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138</v>
      </c>
      <c r="D13" s="45" t="s">
        <v>79</v>
      </c>
      <c r="E13" s="51">
        <v>10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139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51">
        <v>7</v>
      </c>
      <c r="C15" s="49" t="s">
        <v>140</v>
      </c>
      <c r="D15" s="51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141</v>
      </c>
      <c r="D16" s="45" t="s">
        <v>66</v>
      </c>
      <c r="E16" s="51">
        <v>3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142</v>
      </c>
      <c r="D17" s="45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143</v>
      </c>
      <c r="D18" s="45" t="s">
        <v>79</v>
      </c>
      <c r="E18" s="51">
        <v>1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144</v>
      </c>
      <c r="D19" s="45" t="s">
        <v>79</v>
      </c>
      <c r="E19" s="51">
        <v>0.1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145</v>
      </c>
      <c r="D20" s="45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146</v>
      </c>
      <c r="D21" s="45" t="s">
        <v>66</v>
      </c>
      <c r="E21" s="51">
        <v>1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147</v>
      </c>
      <c r="D22" s="45" t="s">
        <v>66</v>
      </c>
      <c r="E22" s="51">
        <v>1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148</v>
      </c>
      <c r="D23" s="45" t="s">
        <v>79</v>
      </c>
      <c r="E23" s="51">
        <v>0.2</v>
      </c>
      <c r="F23" s="47"/>
      <c r="G23" s="47"/>
      <c r="H23" s="47"/>
      <c r="I23" s="47">
        <f t="shared" si="0"/>
        <v>0</v>
      </c>
    </row>
    <row r="24" spans="2:9" ht="29" x14ac:dyDescent="0.35">
      <c r="B24" s="45">
        <v>16</v>
      </c>
      <c r="C24" s="49" t="s">
        <v>149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8"/>
      <c r="C25" s="48" t="s">
        <v>61</v>
      </c>
      <c r="D25" s="48"/>
      <c r="E25" s="48"/>
      <c r="F25" s="48"/>
      <c r="G25" s="48"/>
      <c r="H25" s="48"/>
      <c r="I25" s="48">
        <f>+SUM(I9:I24)</f>
        <v>0</v>
      </c>
    </row>
    <row r="26" spans="2:9" x14ac:dyDescent="0.35">
      <c r="B26" s="169" t="s">
        <v>80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62</v>
      </c>
      <c r="D27" s="44" t="s">
        <v>56</v>
      </c>
      <c r="E27" s="44" t="s">
        <v>49</v>
      </c>
      <c r="F27" s="44" t="s">
        <v>63</v>
      </c>
      <c r="G27" s="44" t="s">
        <v>64</v>
      </c>
      <c r="H27" s="44" t="s">
        <v>65</v>
      </c>
      <c r="I27" s="44" t="s">
        <v>60</v>
      </c>
    </row>
    <row r="28" spans="2:9" x14ac:dyDescent="0.35">
      <c r="B28" s="45">
        <v>1</v>
      </c>
      <c r="C28" s="49" t="s">
        <v>150</v>
      </c>
      <c r="D28" s="45" t="s">
        <v>66</v>
      </c>
      <c r="E28" s="45">
        <v>1</v>
      </c>
      <c r="F28" s="45"/>
      <c r="G28" s="51"/>
      <c r="H28" s="47">
        <f>+F28*E28*G28</f>
        <v>0</v>
      </c>
      <c r="I28" s="47">
        <f>H28</f>
        <v>0</v>
      </c>
    </row>
    <row r="29" spans="2:9" x14ac:dyDescent="0.35">
      <c r="B29" s="45"/>
      <c r="C29" s="49"/>
      <c r="D29" s="45"/>
      <c r="E29" s="45"/>
      <c r="F29" s="45"/>
      <c r="G29" s="51"/>
      <c r="H29" s="47"/>
      <c r="I29" s="47"/>
    </row>
    <row r="30" spans="2:9" x14ac:dyDescent="0.35">
      <c r="B30" s="45"/>
      <c r="C30" s="48" t="s">
        <v>67</v>
      </c>
      <c r="D30" s="48"/>
      <c r="E30" s="48"/>
      <c r="F30" s="48"/>
      <c r="G30" s="48"/>
      <c r="H30" s="48"/>
      <c r="I30" s="48">
        <f>+SUM(I28:I29)</f>
        <v>0</v>
      </c>
    </row>
    <row r="31" spans="2:9" x14ac:dyDescent="0.35">
      <c r="B31" s="169" t="s">
        <v>45</v>
      </c>
      <c r="C31" s="169"/>
      <c r="D31" s="169"/>
      <c r="E31" s="169"/>
      <c r="F31" s="169"/>
      <c r="G31" s="169"/>
      <c r="H31" s="169"/>
      <c r="I31" s="169"/>
    </row>
    <row r="32" spans="2:9" s="41" customFormat="1" ht="29.5" customHeight="1" x14ac:dyDescent="0.35">
      <c r="B32" s="44" t="s">
        <v>1</v>
      </c>
      <c r="C32" s="44" t="s">
        <v>68</v>
      </c>
      <c r="D32" s="44" t="s">
        <v>56</v>
      </c>
      <c r="E32" s="44" t="s">
        <v>69</v>
      </c>
      <c r="F32" s="44" t="s">
        <v>70</v>
      </c>
      <c r="G32" s="44"/>
      <c r="H32" s="44" t="s">
        <v>71</v>
      </c>
      <c r="I32" s="44" t="s">
        <v>60</v>
      </c>
    </row>
    <row r="33" spans="2:9" ht="30" customHeight="1" x14ac:dyDescent="0.35">
      <c r="B33" s="45">
        <v>1</v>
      </c>
      <c r="C33" s="49" t="s">
        <v>252</v>
      </c>
      <c r="D33" s="45" t="s">
        <v>81</v>
      </c>
      <c r="E33" s="51"/>
      <c r="F33" s="45"/>
      <c r="G33" s="45"/>
      <c r="H33" s="51"/>
      <c r="I33" s="45">
        <f>+H33*F33*E33</f>
        <v>0</v>
      </c>
    </row>
    <row r="34" spans="2:9" ht="30" customHeight="1" x14ac:dyDescent="0.35">
      <c r="B34" s="45">
        <v>2</v>
      </c>
      <c r="C34" s="49" t="s">
        <v>151</v>
      </c>
      <c r="D34" s="45" t="s">
        <v>81</v>
      </c>
      <c r="E34" s="51"/>
      <c r="F34" s="45"/>
      <c r="G34" s="45"/>
      <c r="H34" s="51"/>
      <c r="I34" s="45">
        <f>+H34*F34*E34</f>
        <v>0</v>
      </c>
    </row>
    <row r="35" spans="2:9" ht="30" customHeight="1" x14ac:dyDescent="0.35">
      <c r="B35" s="45">
        <v>3</v>
      </c>
      <c r="C35" s="49" t="s">
        <v>247</v>
      </c>
      <c r="D35" s="45" t="s">
        <v>81</v>
      </c>
      <c r="E35" s="51"/>
      <c r="F35" s="45"/>
      <c r="G35" s="45"/>
      <c r="H35" s="51"/>
      <c r="I35" s="45">
        <f>+H35*F35*E35</f>
        <v>0</v>
      </c>
    </row>
    <row r="36" spans="2:9" x14ac:dyDescent="0.35">
      <c r="B36" s="45"/>
      <c r="C36" s="48" t="s">
        <v>72</v>
      </c>
      <c r="D36" s="48"/>
      <c r="E36" s="48"/>
      <c r="F36" s="48"/>
      <c r="G36" s="48"/>
      <c r="H36" s="48"/>
      <c r="I36" s="48">
        <f>+SUM(I33:I35)</f>
        <v>0</v>
      </c>
    </row>
    <row r="37" spans="2:9" x14ac:dyDescent="0.35">
      <c r="B37" s="169" t="s">
        <v>73</v>
      </c>
      <c r="C37" s="169"/>
      <c r="D37" s="169"/>
      <c r="E37" s="169"/>
      <c r="F37" s="169"/>
      <c r="G37" s="169"/>
      <c r="H37" s="169"/>
      <c r="I37" s="169"/>
    </row>
    <row r="38" spans="2:9" s="41" customFormat="1" ht="29.5" customHeight="1" x14ac:dyDescent="0.35">
      <c r="B38" s="44" t="s">
        <v>1</v>
      </c>
      <c r="C38" s="44" t="s">
        <v>74</v>
      </c>
      <c r="D38" s="44" t="s">
        <v>75</v>
      </c>
      <c r="E38" s="44" t="s">
        <v>76</v>
      </c>
      <c r="F38" s="44" t="s">
        <v>77</v>
      </c>
      <c r="G38" s="44"/>
      <c r="H38" s="44" t="s">
        <v>65</v>
      </c>
      <c r="I38" s="44" t="s">
        <v>60</v>
      </c>
    </row>
    <row r="39" spans="2:9" x14ac:dyDescent="0.35">
      <c r="B39" s="45">
        <v>1</v>
      </c>
      <c r="C39" s="49" t="s">
        <v>132</v>
      </c>
      <c r="D39" s="45">
        <v>1</v>
      </c>
      <c r="E39" s="45"/>
      <c r="F39" s="51"/>
      <c r="G39" s="45"/>
      <c r="H39" s="45"/>
      <c r="I39" s="47">
        <f>+H39*F39*E39*D39</f>
        <v>0</v>
      </c>
    </row>
    <row r="40" spans="2:9" x14ac:dyDescent="0.35">
      <c r="B40" s="45">
        <v>2</v>
      </c>
      <c r="C40" s="49" t="s">
        <v>133</v>
      </c>
      <c r="D40" s="45">
        <v>1</v>
      </c>
      <c r="E40" s="45"/>
      <c r="F40" s="51"/>
      <c r="G40" s="45"/>
      <c r="H40" s="45"/>
      <c r="I40" s="47">
        <f>+H40*F40*E40*D40</f>
        <v>0</v>
      </c>
    </row>
    <row r="41" spans="2:9" x14ac:dyDescent="0.35">
      <c r="B41" s="45">
        <v>3</v>
      </c>
      <c r="C41" s="49" t="s">
        <v>152</v>
      </c>
      <c r="D41" s="45">
        <v>1</v>
      </c>
      <c r="E41" s="45"/>
      <c r="F41" s="51"/>
      <c r="G41" s="45"/>
      <c r="H41" s="45"/>
      <c r="I41" s="47">
        <f>+H41*F41*E41*D41</f>
        <v>0</v>
      </c>
    </row>
    <row r="42" spans="2:9" x14ac:dyDescent="0.35">
      <c r="B42" s="45"/>
      <c r="C42" s="46"/>
      <c r="D42" s="45"/>
      <c r="E42" s="45"/>
      <c r="F42" s="45"/>
      <c r="G42" s="45"/>
      <c r="H42" s="45"/>
      <c r="I42" s="47"/>
    </row>
    <row r="43" spans="2:9" x14ac:dyDescent="0.35">
      <c r="B43" s="45"/>
      <c r="C43" s="48" t="s">
        <v>78</v>
      </c>
      <c r="D43" s="48"/>
      <c r="E43" s="48"/>
      <c r="F43" s="48"/>
      <c r="G43" s="48"/>
      <c r="H43" s="48"/>
      <c r="I43" s="48">
        <f>+SUM(I39:I41)</f>
        <v>0</v>
      </c>
    </row>
    <row r="44" spans="2:9" ht="20" customHeight="1" x14ac:dyDescent="0.35">
      <c r="B44" s="53" t="s">
        <v>118</v>
      </c>
      <c r="C44" s="54" t="s">
        <v>236</v>
      </c>
      <c r="D44" s="54"/>
      <c r="E44" s="54"/>
      <c r="F44" s="54"/>
      <c r="G44" s="54"/>
      <c r="H44" s="54"/>
      <c r="I44" s="54">
        <f>+I43+I36+I30+I25</f>
        <v>0</v>
      </c>
    </row>
  </sheetData>
  <mergeCells count="8">
    <mergeCell ref="B2:I2"/>
    <mergeCell ref="B4:I4"/>
    <mergeCell ref="B5:I5"/>
    <mergeCell ref="B37:I37"/>
    <mergeCell ref="C6:G6"/>
    <mergeCell ref="B7:I7"/>
    <mergeCell ref="B26:I26"/>
    <mergeCell ref="B31:I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24" workbookViewId="0">
      <selection activeCell="C28" sqref="C28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119</v>
      </c>
      <c r="C6" s="172" t="s">
        <v>125</v>
      </c>
      <c r="D6" s="173"/>
      <c r="E6" s="173"/>
      <c r="F6" s="173"/>
      <c r="G6" s="174"/>
      <c r="H6" s="43" t="s">
        <v>52</v>
      </c>
      <c r="I6" s="43" t="s">
        <v>66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153</v>
      </c>
      <c r="D9" s="45" t="s">
        <v>66</v>
      </c>
      <c r="E9" s="51">
        <v>1</v>
      </c>
      <c r="F9" s="47"/>
      <c r="G9" s="47"/>
      <c r="H9" s="47"/>
      <c r="I9" s="47">
        <f t="shared" ref="I9:I18" si="0">+(H9+G9)*E9</f>
        <v>0</v>
      </c>
    </row>
    <row r="10" spans="2:9" ht="29" x14ac:dyDescent="0.35">
      <c r="B10" s="45">
        <v>2</v>
      </c>
      <c r="C10" s="49" t="s">
        <v>154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155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156</v>
      </c>
      <c r="D12" s="45" t="s">
        <v>82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157</v>
      </c>
      <c r="D13" s="45" t="s">
        <v>83</v>
      </c>
      <c r="E13" s="51">
        <v>0.1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158</v>
      </c>
      <c r="D14" s="45" t="s">
        <v>83</v>
      </c>
      <c r="E14" s="51">
        <v>0.12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159</v>
      </c>
      <c r="D15" s="45" t="s">
        <v>79</v>
      </c>
      <c r="E15" s="51">
        <v>1.2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160</v>
      </c>
      <c r="D16" s="45" t="s">
        <v>79</v>
      </c>
      <c r="E16" s="51">
        <v>1.6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161</v>
      </c>
      <c r="D17" s="45" t="s">
        <v>81</v>
      </c>
      <c r="E17" s="51">
        <v>0.2</v>
      </c>
      <c r="F17" s="47"/>
      <c r="G17" s="47"/>
      <c r="H17" s="47"/>
      <c r="I17" s="47">
        <f t="shared" si="0"/>
        <v>0</v>
      </c>
    </row>
    <row r="18" spans="2:9" ht="29" x14ac:dyDescent="0.35">
      <c r="B18" s="45">
        <v>10</v>
      </c>
      <c r="C18" s="49" t="s">
        <v>162</v>
      </c>
      <c r="D18" s="45" t="s">
        <v>66</v>
      </c>
      <c r="E18" s="51">
        <v>4</v>
      </c>
      <c r="F18" s="47"/>
      <c r="G18" s="47"/>
      <c r="H18" s="47"/>
      <c r="I18" s="47">
        <f t="shared" si="0"/>
        <v>0</v>
      </c>
    </row>
    <row r="19" spans="2:9" x14ac:dyDescent="0.35">
      <c r="B19" s="48"/>
      <c r="C19" s="48" t="s">
        <v>61</v>
      </c>
      <c r="D19" s="48"/>
      <c r="E19" s="48"/>
      <c r="F19" s="48"/>
      <c r="G19" s="48"/>
      <c r="H19" s="48"/>
      <c r="I19" s="48">
        <f>+SUM(I9:I18)</f>
        <v>0</v>
      </c>
    </row>
    <row r="20" spans="2:9" x14ac:dyDescent="0.35">
      <c r="B20" s="169" t="s">
        <v>80</v>
      </c>
      <c r="C20" s="169"/>
      <c r="D20" s="169"/>
      <c r="E20" s="169"/>
      <c r="F20" s="169"/>
      <c r="G20" s="169"/>
      <c r="H20" s="169"/>
      <c r="I20" s="169"/>
    </row>
    <row r="21" spans="2:9" s="41" customFormat="1" ht="29.5" customHeight="1" x14ac:dyDescent="0.35">
      <c r="B21" s="44" t="s">
        <v>1</v>
      </c>
      <c r="C21" s="44" t="s">
        <v>62</v>
      </c>
      <c r="D21" s="44" t="s">
        <v>56</v>
      </c>
      <c r="E21" s="44" t="s">
        <v>49</v>
      </c>
      <c r="F21" s="44" t="s">
        <v>63</v>
      </c>
      <c r="G21" s="44" t="s">
        <v>64</v>
      </c>
      <c r="H21" s="44" t="s">
        <v>65</v>
      </c>
      <c r="I21" s="44" t="s">
        <v>60</v>
      </c>
    </row>
    <row r="22" spans="2:9" x14ac:dyDescent="0.35">
      <c r="B22" s="45">
        <v>1</v>
      </c>
      <c r="C22" s="49" t="s">
        <v>150</v>
      </c>
      <c r="D22" s="45" t="s">
        <v>66</v>
      </c>
      <c r="E22" s="45">
        <v>1</v>
      </c>
      <c r="F22" s="45"/>
      <c r="G22" s="51"/>
      <c r="H22" s="47">
        <f>+F22*E22*G22</f>
        <v>0</v>
      </c>
      <c r="I22" s="47">
        <f>H22</f>
        <v>0</v>
      </c>
    </row>
    <row r="23" spans="2:9" x14ac:dyDescent="0.35">
      <c r="B23" s="45"/>
      <c r="C23" s="46"/>
      <c r="D23" s="45"/>
      <c r="E23" s="45"/>
      <c r="F23" s="45"/>
      <c r="G23" s="45"/>
      <c r="H23" s="45"/>
      <c r="I23" s="47"/>
    </row>
    <row r="24" spans="2:9" x14ac:dyDescent="0.35">
      <c r="B24" s="45"/>
      <c r="C24" s="48" t="s">
        <v>67</v>
      </c>
      <c r="D24" s="48"/>
      <c r="E24" s="48"/>
      <c r="F24" s="48"/>
      <c r="G24" s="48"/>
      <c r="H24" s="48"/>
      <c r="I24" s="48">
        <f>+SUM(I22:I23)</f>
        <v>0</v>
      </c>
    </row>
    <row r="25" spans="2:9" x14ac:dyDescent="0.35">
      <c r="B25" s="169" t="s">
        <v>45</v>
      </c>
      <c r="C25" s="169"/>
      <c r="D25" s="169"/>
      <c r="E25" s="169"/>
      <c r="F25" s="169"/>
      <c r="G25" s="169"/>
      <c r="H25" s="169"/>
      <c r="I25" s="169"/>
    </row>
    <row r="26" spans="2:9" s="41" customFormat="1" ht="29.5" customHeight="1" x14ac:dyDescent="0.35">
      <c r="B26" s="44" t="s">
        <v>1</v>
      </c>
      <c r="C26" s="44" t="s">
        <v>68</v>
      </c>
      <c r="D26" s="44" t="s">
        <v>56</v>
      </c>
      <c r="E26" s="44" t="s">
        <v>69</v>
      </c>
      <c r="F26" s="44" t="s">
        <v>70</v>
      </c>
      <c r="G26" s="44"/>
      <c r="H26" s="44" t="s">
        <v>71</v>
      </c>
      <c r="I26" s="44" t="s">
        <v>60</v>
      </c>
    </row>
    <row r="27" spans="2:9" ht="30" customHeight="1" x14ac:dyDescent="0.35">
      <c r="B27" s="45">
        <v>1</v>
      </c>
      <c r="C27" s="49" t="s">
        <v>252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ht="30" customHeight="1" x14ac:dyDescent="0.35">
      <c r="B28" s="45">
        <v>2</v>
      </c>
      <c r="C28" s="49" t="s">
        <v>151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30" customHeight="1" x14ac:dyDescent="0.35">
      <c r="B29" s="45">
        <v>3</v>
      </c>
      <c r="C29" s="49" t="s">
        <v>247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x14ac:dyDescent="0.35">
      <c r="B30" s="45"/>
      <c r="C30" s="46"/>
      <c r="D30" s="45"/>
      <c r="E30" s="45"/>
      <c r="F30" s="45"/>
      <c r="G30" s="45"/>
      <c r="H30" s="45"/>
      <c r="I30" s="47"/>
    </row>
    <row r="31" spans="2:9" x14ac:dyDescent="0.35">
      <c r="B31" s="45"/>
      <c r="C31" s="48" t="s">
        <v>72</v>
      </c>
      <c r="D31" s="48"/>
      <c r="E31" s="48"/>
      <c r="F31" s="48"/>
      <c r="G31" s="48"/>
      <c r="H31" s="48"/>
      <c r="I31" s="48">
        <f>+SUM(I27:I30)</f>
        <v>0</v>
      </c>
    </row>
    <row r="32" spans="2:9" x14ac:dyDescent="0.35">
      <c r="B32" s="169" t="s">
        <v>73</v>
      </c>
      <c r="C32" s="169"/>
      <c r="D32" s="169"/>
      <c r="E32" s="169"/>
      <c r="F32" s="169"/>
      <c r="G32" s="169"/>
      <c r="H32" s="169"/>
      <c r="I32" s="169"/>
    </row>
    <row r="33" spans="2:9" s="41" customFormat="1" ht="29.5" customHeight="1" x14ac:dyDescent="0.35">
      <c r="B33" s="44" t="s">
        <v>1</v>
      </c>
      <c r="C33" s="44" t="s">
        <v>74</v>
      </c>
      <c r="D33" s="44" t="s">
        <v>75</v>
      </c>
      <c r="E33" s="44" t="s">
        <v>76</v>
      </c>
      <c r="F33" s="44" t="s">
        <v>77</v>
      </c>
      <c r="G33" s="44"/>
      <c r="H33" s="44" t="s">
        <v>65</v>
      </c>
      <c r="I33" s="44" t="s">
        <v>60</v>
      </c>
    </row>
    <row r="34" spans="2:9" x14ac:dyDescent="0.35">
      <c r="B34" s="45">
        <v>1</v>
      </c>
      <c r="C34" s="49" t="s">
        <v>132</v>
      </c>
      <c r="D34" s="45">
        <v>1</v>
      </c>
      <c r="E34" s="45"/>
      <c r="F34" s="51"/>
      <c r="G34" s="45"/>
      <c r="H34" s="45"/>
      <c r="I34" s="47">
        <f>+H34*F34*E34*D34</f>
        <v>0</v>
      </c>
    </row>
    <row r="35" spans="2:9" x14ac:dyDescent="0.35">
      <c r="B35" s="45">
        <v>2</v>
      </c>
      <c r="C35" s="49" t="s">
        <v>163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3</v>
      </c>
      <c r="C36" s="49" t="s">
        <v>164</v>
      </c>
      <c r="D36" s="45">
        <v>1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+SUM(I34:I36)</f>
        <v>0</v>
      </c>
    </row>
    <row r="39" spans="2:9" ht="20" customHeight="1" x14ac:dyDescent="0.35">
      <c r="B39" s="53" t="s">
        <v>119</v>
      </c>
      <c r="C39" s="54" t="s">
        <v>237</v>
      </c>
      <c r="D39" s="54"/>
      <c r="E39" s="54"/>
      <c r="F39" s="54"/>
      <c r="G39" s="54"/>
      <c r="H39" s="54"/>
      <c r="I39" s="54">
        <f>+I38+I31+I24+I19</f>
        <v>0</v>
      </c>
    </row>
  </sheetData>
  <mergeCells count="7">
    <mergeCell ref="B25:I25"/>
    <mergeCell ref="B32:I32"/>
    <mergeCell ref="B2:I2"/>
    <mergeCell ref="B4:I4"/>
    <mergeCell ref="C6:G6"/>
    <mergeCell ref="B7:I7"/>
    <mergeCell ref="B20:I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E34" sqref="E34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1" t="s">
        <v>54</v>
      </c>
      <c r="C4" s="171"/>
      <c r="D4" s="171"/>
      <c r="E4" s="171"/>
      <c r="F4" s="171"/>
      <c r="G4" s="171"/>
      <c r="H4" s="171"/>
      <c r="I4" s="171"/>
    </row>
    <row r="6" spans="1:9" s="41" customFormat="1" ht="30" customHeight="1" x14ac:dyDescent="0.35">
      <c r="B6" s="43" t="s">
        <v>120</v>
      </c>
      <c r="C6" s="172" t="s">
        <v>253</v>
      </c>
      <c r="D6" s="173"/>
      <c r="E6" s="173"/>
      <c r="F6" s="173"/>
      <c r="G6" s="174"/>
      <c r="H6" s="43" t="s">
        <v>52</v>
      </c>
      <c r="I6" s="43" t="s">
        <v>53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251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51">
        <v>2</v>
      </c>
      <c r="C10" s="49" t="s">
        <v>165</v>
      </c>
      <c r="D10" s="51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144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166</v>
      </c>
      <c r="D12" s="45" t="s">
        <v>79</v>
      </c>
      <c r="E12" s="51">
        <v>0.4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167</v>
      </c>
      <c r="D13" s="45" t="s">
        <v>79</v>
      </c>
      <c r="E13" s="51">
        <v>0.5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168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149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150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252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30" customHeight="1" x14ac:dyDescent="0.35">
      <c r="B25" s="45">
        <v>2</v>
      </c>
      <c r="C25" s="49" t="s">
        <v>151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120</v>
      </c>
      <c r="C35" s="54" t="s">
        <v>238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6" workbookViewId="0">
      <selection activeCell="C26" sqref="C26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1" t="s">
        <v>54</v>
      </c>
      <c r="C4" s="171"/>
      <c r="D4" s="171"/>
      <c r="E4" s="171"/>
      <c r="F4" s="171"/>
      <c r="G4" s="171"/>
      <c r="H4" s="171"/>
      <c r="I4" s="171"/>
    </row>
    <row r="6" spans="1:9" s="41" customFormat="1" ht="30" customHeight="1" x14ac:dyDescent="0.35">
      <c r="B6" s="43" t="s">
        <v>121</v>
      </c>
      <c r="C6" s="172" t="s">
        <v>169</v>
      </c>
      <c r="D6" s="173"/>
      <c r="E6" s="173"/>
      <c r="F6" s="173"/>
      <c r="G6" s="174"/>
      <c r="H6" s="43" t="s">
        <v>52</v>
      </c>
      <c r="I6" s="43" t="s">
        <v>66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170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45">
        <v>2</v>
      </c>
      <c r="C10" s="49" t="s">
        <v>171</v>
      </c>
      <c r="D10" s="45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172</v>
      </c>
      <c r="D11" s="45" t="s">
        <v>79</v>
      </c>
      <c r="E11" s="51">
        <v>0.15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167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165</v>
      </c>
      <c r="D13" s="51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144</v>
      </c>
      <c r="D14" s="45" t="s">
        <v>79</v>
      </c>
      <c r="E14" s="51">
        <v>0.1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149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5"/>
      <c r="C16" s="46"/>
      <c r="D16" s="45"/>
      <c r="E16" s="45"/>
      <c r="F16" s="47"/>
      <c r="G16" s="47"/>
      <c r="H16" s="47"/>
      <c r="I16" s="47"/>
    </row>
    <row r="17" spans="2:9" x14ac:dyDescent="0.35">
      <c r="B17" s="48"/>
      <c r="C17" s="48" t="s">
        <v>61</v>
      </c>
      <c r="D17" s="48"/>
      <c r="E17" s="48"/>
      <c r="F17" s="48"/>
      <c r="G17" s="48"/>
      <c r="H17" s="48"/>
      <c r="I17" s="48">
        <f>+SUM(I9:I15)</f>
        <v>0</v>
      </c>
    </row>
    <row r="18" spans="2:9" x14ac:dyDescent="0.35">
      <c r="B18" s="169" t="s">
        <v>80</v>
      </c>
      <c r="C18" s="169"/>
      <c r="D18" s="169"/>
      <c r="E18" s="169"/>
      <c r="F18" s="169"/>
      <c r="G18" s="169"/>
      <c r="H18" s="169"/>
      <c r="I18" s="169"/>
    </row>
    <row r="19" spans="2:9" s="41" customFormat="1" ht="29.5" customHeight="1" x14ac:dyDescent="0.35">
      <c r="B19" s="44" t="s">
        <v>1</v>
      </c>
      <c r="C19" s="44" t="s">
        <v>62</v>
      </c>
      <c r="D19" s="44" t="s">
        <v>56</v>
      </c>
      <c r="E19" s="44" t="s">
        <v>49</v>
      </c>
      <c r="F19" s="44" t="s">
        <v>63</v>
      </c>
      <c r="G19" s="44" t="s">
        <v>64</v>
      </c>
      <c r="H19" s="44" t="s">
        <v>65</v>
      </c>
      <c r="I19" s="44" t="s">
        <v>60</v>
      </c>
    </row>
    <row r="20" spans="2:9" x14ac:dyDescent="0.35">
      <c r="B20" s="45">
        <v>1</v>
      </c>
      <c r="C20" s="49" t="s">
        <v>150</v>
      </c>
      <c r="D20" s="45" t="s">
        <v>66</v>
      </c>
      <c r="E20" s="45">
        <v>1</v>
      </c>
      <c r="F20" s="45"/>
      <c r="G20" s="51"/>
      <c r="H20" s="47">
        <f>+F20*E20*G20</f>
        <v>0</v>
      </c>
      <c r="I20" s="47">
        <f>H20</f>
        <v>0</v>
      </c>
    </row>
    <row r="21" spans="2:9" x14ac:dyDescent="0.35">
      <c r="B21" s="45"/>
      <c r="C21" s="46"/>
      <c r="D21" s="45"/>
      <c r="E21" s="45"/>
      <c r="F21" s="45"/>
      <c r="G21" s="45"/>
      <c r="H21" s="45"/>
      <c r="I21" s="47"/>
    </row>
    <row r="22" spans="2:9" x14ac:dyDescent="0.35">
      <c r="B22" s="45"/>
      <c r="C22" s="48" t="s">
        <v>67</v>
      </c>
      <c r="D22" s="48"/>
      <c r="E22" s="48"/>
      <c r="F22" s="48"/>
      <c r="G22" s="48"/>
      <c r="H22" s="48"/>
      <c r="I22" s="48">
        <f>+SUM(I20:I21)</f>
        <v>0</v>
      </c>
    </row>
    <row r="23" spans="2:9" x14ac:dyDescent="0.35">
      <c r="B23" s="169" t="s">
        <v>45</v>
      </c>
      <c r="C23" s="169"/>
      <c r="D23" s="169"/>
      <c r="E23" s="169"/>
      <c r="F23" s="169"/>
      <c r="G23" s="169"/>
      <c r="H23" s="169"/>
      <c r="I23" s="169"/>
    </row>
    <row r="24" spans="2:9" s="41" customFormat="1" ht="29.5" customHeight="1" x14ac:dyDescent="0.35">
      <c r="B24" s="44" t="s">
        <v>1</v>
      </c>
      <c r="C24" s="44" t="s">
        <v>68</v>
      </c>
      <c r="D24" s="44" t="s">
        <v>56</v>
      </c>
      <c r="E24" s="44" t="s">
        <v>69</v>
      </c>
      <c r="F24" s="44" t="s">
        <v>70</v>
      </c>
      <c r="G24" s="44"/>
      <c r="H24" s="44" t="s">
        <v>71</v>
      </c>
      <c r="I24" s="44" t="s">
        <v>60</v>
      </c>
    </row>
    <row r="25" spans="2:9" ht="30" customHeight="1" x14ac:dyDescent="0.35">
      <c r="B25" s="45">
        <v>1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2</v>
      </c>
      <c r="C26" s="49" t="s">
        <v>151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ht="30" customHeight="1" x14ac:dyDescent="0.35">
      <c r="B27" s="45">
        <v>3</v>
      </c>
      <c r="C27" s="49" t="s">
        <v>247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x14ac:dyDescent="0.35">
      <c r="B28" s="45"/>
      <c r="C28" s="46"/>
      <c r="D28" s="45"/>
      <c r="E28" s="45"/>
      <c r="F28" s="45"/>
      <c r="G28" s="45"/>
      <c r="H28" s="45"/>
      <c r="I28" s="47"/>
    </row>
    <row r="29" spans="2:9" x14ac:dyDescent="0.35">
      <c r="B29" s="45"/>
      <c r="C29" s="48" t="s">
        <v>72</v>
      </c>
      <c r="D29" s="48"/>
      <c r="E29" s="48"/>
      <c r="F29" s="48"/>
      <c r="G29" s="48"/>
      <c r="H29" s="48"/>
      <c r="I29" s="48">
        <f>+SUM(I25:I28)</f>
        <v>0</v>
      </c>
    </row>
    <row r="30" spans="2:9" x14ac:dyDescent="0.35">
      <c r="B30" s="169" t="s">
        <v>73</v>
      </c>
      <c r="C30" s="169"/>
      <c r="D30" s="169"/>
      <c r="E30" s="169"/>
      <c r="F30" s="169"/>
      <c r="G30" s="169"/>
      <c r="H30" s="169"/>
      <c r="I30" s="169"/>
    </row>
    <row r="31" spans="2:9" s="41" customFormat="1" ht="29.5" customHeight="1" x14ac:dyDescent="0.35">
      <c r="B31" s="44" t="s">
        <v>1</v>
      </c>
      <c r="C31" s="44" t="s">
        <v>74</v>
      </c>
      <c r="D31" s="44" t="s">
        <v>75</v>
      </c>
      <c r="E31" s="44" t="s">
        <v>76</v>
      </c>
      <c r="F31" s="44" t="s">
        <v>77</v>
      </c>
      <c r="G31" s="44"/>
      <c r="H31" s="44" t="s">
        <v>65</v>
      </c>
      <c r="I31" s="44" t="s">
        <v>60</v>
      </c>
    </row>
    <row r="32" spans="2:9" x14ac:dyDescent="0.35">
      <c r="B32" s="45">
        <v>1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2</v>
      </c>
      <c r="C33" s="49" t="s">
        <v>133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+SUM(I32:I33)</f>
        <v>0</v>
      </c>
    </row>
    <row r="36" spans="2:9" ht="20" customHeight="1" x14ac:dyDescent="0.35">
      <c r="B36" s="53" t="s">
        <v>121</v>
      </c>
      <c r="C36" s="54" t="s">
        <v>239</v>
      </c>
      <c r="D36" s="54"/>
      <c r="E36" s="54"/>
      <c r="F36" s="54"/>
      <c r="G36" s="54"/>
      <c r="H36" s="54"/>
      <c r="I36" s="54">
        <f>+I35+I29+I22+I17</f>
        <v>0</v>
      </c>
    </row>
  </sheetData>
  <mergeCells count="7">
    <mergeCell ref="B30:I30"/>
    <mergeCell ref="B2:I2"/>
    <mergeCell ref="B4:I4"/>
    <mergeCell ref="C6:G6"/>
    <mergeCell ref="B7:I7"/>
    <mergeCell ref="B18:I18"/>
    <mergeCell ref="B23:I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A21" workbookViewId="0">
      <selection activeCell="C25" sqref="C25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122</v>
      </c>
      <c r="C6" s="172" t="s">
        <v>16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173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174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144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165</v>
      </c>
      <c r="D12" s="51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167</v>
      </c>
      <c r="D13" s="45" t="s">
        <v>79</v>
      </c>
      <c r="E13" s="51">
        <v>0.56999999999999995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175</v>
      </c>
      <c r="D14" s="45" t="s">
        <v>79</v>
      </c>
      <c r="E14" s="51">
        <v>0.5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49" t="s">
        <v>149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150</v>
      </c>
      <c r="D19" s="45" t="s">
        <v>66</v>
      </c>
      <c r="E19" s="45">
        <v>1</v>
      </c>
      <c r="F19" s="45"/>
      <c r="G19" s="51"/>
      <c r="H19" s="47"/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252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30" customHeight="1" x14ac:dyDescent="0.35">
      <c r="B25" s="45">
        <v>2</v>
      </c>
      <c r="C25" s="49" t="s">
        <v>151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122</v>
      </c>
      <c r="C35" s="54" t="s">
        <v>240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opLeftCell="A32" workbookViewId="0">
      <selection activeCell="C37" sqref="C37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123</v>
      </c>
      <c r="C6" s="172" t="s">
        <v>254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75" t="s">
        <v>7</v>
      </c>
      <c r="C7" s="175"/>
      <c r="D7" s="175"/>
      <c r="E7" s="175"/>
      <c r="F7" s="175"/>
      <c r="G7" s="175"/>
      <c r="H7" s="175"/>
      <c r="I7" s="175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72.5" x14ac:dyDescent="0.35">
      <c r="B9" s="45">
        <v>1</v>
      </c>
      <c r="C9" s="49" t="s">
        <v>176</v>
      </c>
      <c r="D9" s="45" t="s">
        <v>66</v>
      </c>
      <c r="E9" s="51">
        <v>1</v>
      </c>
      <c r="F9" s="47"/>
      <c r="G9" s="47"/>
      <c r="H9" s="47"/>
      <c r="I9" s="47">
        <f t="shared" ref="I9:I27" si="0">+(H9+G9)*E9</f>
        <v>0</v>
      </c>
    </row>
    <row r="10" spans="2:9" ht="29" x14ac:dyDescent="0.35">
      <c r="B10" s="45">
        <v>2</v>
      </c>
      <c r="C10" s="49" t="s">
        <v>177</v>
      </c>
      <c r="D10" s="45" t="s">
        <v>79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178</v>
      </c>
      <c r="D11" s="45" t="s">
        <v>79</v>
      </c>
      <c r="E11" s="51">
        <v>9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179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180</v>
      </c>
      <c r="D13" s="45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181</v>
      </c>
      <c r="D14" s="45" t="s">
        <v>66</v>
      </c>
      <c r="E14" s="51">
        <v>5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182</v>
      </c>
      <c r="D15" s="45" t="s">
        <v>79</v>
      </c>
      <c r="E15" s="51">
        <v>6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183</v>
      </c>
      <c r="D16" s="45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141</v>
      </c>
      <c r="D17" s="45" t="s">
        <v>66</v>
      </c>
      <c r="E17" s="51">
        <v>3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184</v>
      </c>
      <c r="D18" s="45" t="s">
        <v>79</v>
      </c>
      <c r="E18" s="51">
        <v>5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185</v>
      </c>
      <c r="D19" s="45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49" t="s">
        <v>149</v>
      </c>
      <c r="D20" s="45" t="s">
        <v>66</v>
      </c>
      <c r="E20" s="51">
        <v>1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186</v>
      </c>
      <c r="D21" s="45" t="s">
        <v>66</v>
      </c>
      <c r="E21" s="51">
        <v>6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187</v>
      </c>
      <c r="D22" s="45" t="s">
        <v>66</v>
      </c>
      <c r="E22" s="51">
        <v>4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188</v>
      </c>
      <c r="D23" s="45" t="s">
        <v>66</v>
      </c>
      <c r="E23" s="51">
        <v>1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189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190</v>
      </c>
      <c r="D25" s="45" t="s">
        <v>66</v>
      </c>
      <c r="E25" s="51">
        <v>2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191</v>
      </c>
      <c r="D26" s="45" t="s">
        <v>66</v>
      </c>
      <c r="E26" s="51">
        <v>2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192</v>
      </c>
      <c r="D27" s="45" t="s">
        <v>66</v>
      </c>
      <c r="E27" s="51">
        <v>6</v>
      </c>
      <c r="F27" s="47"/>
      <c r="G27" s="47"/>
      <c r="H27" s="47"/>
      <c r="I27" s="47">
        <f t="shared" si="0"/>
        <v>0</v>
      </c>
    </row>
    <row r="28" spans="2:9" x14ac:dyDescent="0.35">
      <c r="B28" s="48"/>
      <c r="C28" s="48" t="s">
        <v>61</v>
      </c>
      <c r="D28" s="48"/>
      <c r="E28" s="48"/>
      <c r="F28" s="48"/>
      <c r="G28" s="48"/>
      <c r="H28" s="48"/>
      <c r="I28" s="48">
        <f>+SUM(I9:I27)</f>
        <v>0</v>
      </c>
    </row>
    <row r="29" spans="2:9" x14ac:dyDescent="0.35">
      <c r="B29" s="169" t="s">
        <v>80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62</v>
      </c>
      <c r="D30" s="44" t="s">
        <v>56</v>
      </c>
      <c r="E30" s="44" t="s">
        <v>49</v>
      </c>
      <c r="F30" s="44" t="s">
        <v>63</v>
      </c>
      <c r="G30" s="44" t="s">
        <v>64</v>
      </c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150</v>
      </c>
      <c r="D31" s="45" t="s">
        <v>66</v>
      </c>
      <c r="E31" s="45">
        <v>1</v>
      </c>
      <c r="F31" s="45"/>
      <c r="G31" s="51"/>
      <c r="H31" s="47"/>
      <c r="I31" s="47">
        <f>H31</f>
        <v>0</v>
      </c>
    </row>
    <row r="32" spans="2:9" x14ac:dyDescent="0.35">
      <c r="B32" s="45"/>
      <c r="C32" s="46"/>
      <c r="D32" s="45"/>
      <c r="E32" s="45"/>
      <c r="F32" s="45"/>
      <c r="G32" s="45"/>
      <c r="H32" s="47"/>
      <c r="I32" s="47"/>
    </row>
    <row r="33" spans="2:9" x14ac:dyDescent="0.35">
      <c r="B33" s="45"/>
      <c r="C33" s="48" t="s">
        <v>67</v>
      </c>
      <c r="D33" s="48"/>
      <c r="E33" s="48"/>
      <c r="F33" s="48"/>
      <c r="G33" s="48"/>
      <c r="H33" s="48"/>
      <c r="I33" s="48">
        <f>+SUM(I31:I32)</f>
        <v>0</v>
      </c>
    </row>
    <row r="34" spans="2:9" x14ac:dyDescent="0.35">
      <c r="B34" s="169" t="s">
        <v>45</v>
      </c>
      <c r="C34" s="169"/>
      <c r="D34" s="169"/>
      <c r="E34" s="169"/>
      <c r="F34" s="169"/>
      <c r="G34" s="169"/>
      <c r="H34" s="169"/>
      <c r="I34" s="169"/>
    </row>
    <row r="35" spans="2:9" s="41" customFormat="1" ht="29.5" customHeight="1" x14ac:dyDescent="0.35">
      <c r="B35" s="44" t="s">
        <v>1</v>
      </c>
      <c r="C35" s="44" t="s">
        <v>68</v>
      </c>
      <c r="D35" s="44" t="s">
        <v>56</v>
      </c>
      <c r="E35" s="44" t="s">
        <v>69</v>
      </c>
      <c r="F35" s="44" t="s">
        <v>70</v>
      </c>
      <c r="G35" s="44"/>
      <c r="H35" s="44" t="s">
        <v>71</v>
      </c>
      <c r="I35" s="44" t="s">
        <v>60</v>
      </c>
    </row>
    <row r="36" spans="2:9" ht="30" customHeight="1" x14ac:dyDescent="0.35">
      <c r="B36" s="45">
        <v>1</v>
      </c>
      <c r="C36" s="49" t="s">
        <v>252</v>
      </c>
      <c r="D36" s="45" t="s">
        <v>81</v>
      </c>
      <c r="E36" s="51"/>
      <c r="F36" s="45"/>
      <c r="G36" s="45"/>
      <c r="H36" s="51"/>
      <c r="I36" s="45">
        <f>+H36*F36*E36</f>
        <v>0</v>
      </c>
    </row>
    <row r="37" spans="2:9" ht="30" customHeight="1" x14ac:dyDescent="0.35">
      <c r="B37" s="45">
        <v>2</v>
      </c>
      <c r="C37" s="49" t="s">
        <v>151</v>
      </c>
      <c r="D37" s="45" t="s">
        <v>81</v>
      </c>
      <c r="E37" s="51"/>
      <c r="F37" s="45"/>
      <c r="G37" s="45"/>
      <c r="H37" s="51"/>
      <c r="I37" s="45">
        <f>+H37*F37*E37</f>
        <v>0</v>
      </c>
    </row>
    <row r="38" spans="2:9" ht="30" customHeight="1" x14ac:dyDescent="0.35">
      <c r="B38" s="45">
        <v>3</v>
      </c>
      <c r="C38" s="49" t="s">
        <v>247</v>
      </c>
      <c r="D38" s="45" t="s">
        <v>81</v>
      </c>
      <c r="E38" s="51"/>
      <c r="F38" s="45"/>
      <c r="G38" s="45"/>
      <c r="H38" s="51"/>
      <c r="I38" s="45">
        <f>+H38*F38*E38</f>
        <v>0</v>
      </c>
    </row>
    <row r="39" spans="2:9" x14ac:dyDescent="0.35">
      <c r="B39" s="45"/>
      <c r="C39" s="46"/>
      <c r="D39" s="45"/>
      <c r="E39" s="51"/>
      <c r="F39" s="45"/>
      <c r="G39" s="45"/>
      <c r="H39" s="45"/>
      <c r="I39" s="47"/>
    </row>
    <row r="40" spans="2:9" x14ac:dyDescent="0.35">
      <c r="B40" s="45"/>
      <c r="C40" s="48" t="s">
        <v>72</v>
      </c>
      <c r="D40" s="48"/>
      <c r="E40" s="48"/>
      <c r="F40" s="48"/>
      <c r="G40" s="48"/>
      <c r="H40" s="48"/>
      <c r="I40" s="48">
        <f>+SUM(I36:I39)</f>
        <v>0</v>
      </c>
    </row>
    <row r="41" spans="2:9" x14ac:dyDescent="0.35">
      <c r="B41" s="169" t="s">
        <v>73</v>
      </c>
      <c r="C41" s="169"/>
      <c r="D41" s="169"/>
      <c r="E41" s="169"/>
      <c r="F41" s="169"/>
      <c r="G41" s="169"/>
      <c r="H41" s="169"/>
      <c r="I41" s="169"/>
    </row>
    <row r="42" spans="2:9" s="41" customFormat="1" ht="29.5" customHeight="1" x14ac:dyDescent="0.35">
      <c r="B42" s="44" t="s">
        <v>1</v>
      </c>
      <c r="C42" s="44" t="s">
        <v>74</v>
      </c>
      <c r="D42" s="44" t="s">
        <v>75</v>
      </c>
      <c r="E42" s="44" t="s">
        <v>76</v>
      </c>
      <c r="F42" s="44" t="s">
        <v>77</v>
      </c>
      <c r="G42" s="44"/>
      <c r="H42" s="44" t="s">
        <v>65</v>
      </c>
      <c r="I42" s="44" t="s">
        <v>60</v>
      </c>
    </row>
    <row r="43" spans="2:9" x14ac:dyDescent="0.35">
      <c r="B43" s="45">
        <v>1</v>
      </c>
      <c r="C43" s="49" t="s">
        <v>132</v>
      </c>
      <c r="D43" s="45">
        <v>1</v>
      </c>
      <c r="E43" s="45"/>
      <c r="F43" s="51"/>
      <c r="G43" s="45"/>
      <c r="H43" s="45"/>
      <c r="I43" s="47">
        <f>H43*F43*E43*D43</f>
        <v>0</v>
      </c>
    </row>
    <row r="44" spans="2:9" x14ac:dyDescent="0.35">
      <c r="B44" s="45">
        <v>2</v>
      </c>
      <c r="C44" s="49" t="s">
        <v>133</v>
      </c>
      <c r="D44" s="45">
        <v>1</v>
      </c>
      <c r="E44" s="45"/>
      <c r="F44" s="51"/>
      <c r="G44" s="45"/>
      <c r="H44" s="45"/>
      <c r="I44" s="47">
        <f>H44*F44*E44*D44</f>
        <v>0</v>
      </c>
    </row>
    <row r="45" spans="2:9" x14ac:dyDescent="0.35">
      <c r="B45" s="45"/>
      <c r="C45" s="46"/>
      <c r="D45" s="45"/>
      <c r="E45" s="45"/>
      <c r="F45" s="45"/>
      <c r="G45" s="45"/>
      <c r="H45" s="45"/>
      <c r="I45" s="47"/>
    </row>
    <row r="46" spans="2:9" x14ac:dyDescent="0.35">
      <c r="B46" s="45"/>
      <c r="C46" s="48" t="s">
        <v>78</v>
      </c>
      <c r="D46" s="48"/>
      <c r="E46" s="48"/>
      <c r="F46" s="48"/>
      <c r="G46" s="48"/>
      <c r="H46" s="48"/>
      <c r="I46" s="48">
        <f>+SUM(I43:I44)</f>
        <v>0</v>
      </c>
    </row>
    <row r="47" spans="2:9" ht="20" customHeight="1" x14ac:dyDescent="0.35">
      <c r="B47" s="53" t="s">
        <v>123</v>
      </c>
      <c r="C47" s="54" t="s">
        <v>241</v>
      </c>
      <c r="D47" s="54"/>
      <c r="E47" s="54"/>
      <c r="F47" s="54"/>
      <c r="G47" s="54"/>
      <c r="H47" s="54"/>
      <c r="I47" s="54">
        <f>+I46+I40+I33+I28</f>
        <v>0</v>
      </c>
    </row>
  </sheetData>
  <mergeCells count="7">
    <mergeCell ref="B41:I41"/>
    <mergeCell ref="B2:I2"/>
    <mergeCell ref="B4:I4"/>
    <mergeCell ref="C6:G6"/>
    <mergeCell ref="B7:I7"/>
    <mergeCell ref="B29:I29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CADENA DE VALOR</vt:lpstr>
      <vt:lpstr>P. GENERAL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3.1</vt:lpstr>
      <vt:lpstr>CRONOGRAMA</vt:lpstr>
      <vt:lpstr>'CADENA DE VALOR'!Área_de_impresión</vt:lpstr>
      <vt:lpstr>CRONOGRAMA!Área_de_impresión</vt:lpstr>
      <vt:lpstr>'P. GENERAL'!Área_de_impresión</vt:lpstr>
      <vt:lpstr>'1.1'!Títulos_a_imprimir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Lyz</dc:creator>
  <cp:keywords/>
  <dc:description/>
  <cp:lastModifiedBy>Paola Andrea Martinez Serna</cp:lastModifiedBy>
  <cp:revision/>
  <dcterms:created xsi:type="dcterms:W3CDTF">2025-10-03T17:07:44Z</dcterms:created>
  <dcterms:modified xsi:type="dcterms:W3CDTF">2026-04-09T16:05:59Z</dcterms:modified>
  <cp:category/>
  <cp:contentStatus/>
</cp:coreProperties>
</file>