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ctriana\Documents\FAZNIs 2025 II\02. LA URIBE-META\SPO Interv. La Uribe\"/>
    </mc:Choice>
  </mc:AlternateContent>
  <xr:revisionPtr revIDLastSave="0" documentId="13_ncr:1_{49AA0DBC-14FB-4EA4-B048-9228E6F3A90E}" xr6:coauthVersionLast="36" xr6:coauthVersionMax="36" xr10:uidLastSave="{00000000-0000-0000-0000-000000000000}"/>
  <bookViews>
    <workbookView xWindow="0" yWindow="0" windowWidth="19200" windowHeight="8145" tabRatio="897" xr2:uid="{00000000-000D-0000-FFFF-FFFF00000000}"/>
  </bookViews>
  <sheets>
    <sheet name="ANEXO INTERV. LA URIBE, META" sheetId="11" r:id="rId1"/>
    <sheet name="Hoja1" sheetId="7" r:id="rId2"/>
  </sheets>
  <definedNames>
    <definedName name="_xlnm.Print_Area" localSheetId="0">'ANEXO INTERV. LA URIBE, META'!$A$1:$G$41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1" l="1"/>
  <c r="G32" i="11"/>
  <c r="G31" i="11"/>
  <c r="B30" i="11"/>
  <c r="G30" i="11" s="1"/>
  <c r="B29" i="11"/>
  <c r="G29" i="11" s="1"/>
  <c r="B28" i="11"/>
  <c r="G28" i="11" s="1"/>
  <c r="G27" i="11"/>
  <c r="G26" i="11"/>
  <c r="G25" i="11"/>
  <c r="G18" i="11"/>
  <c r="G17" i="11"/>
  <c r="G16" i="11"/>
  <c r="G15" i="11"/>
  <c r="G14" i="11"/>
  <c r="G13" i="11"/>
  <c r="G12" i="11"/>
  <c r="G19" i="11" l="1"/>
  <c r="G21" i="11" s="1"/>
  <c r="G34" i="11"/>
  <c r="G36" i="11" s="1"/>
  <c r="G38" i="11" l="1"/>
  <c r="G39" i="11" s="1"/>
  <c r="G40" i="11" s="1"/>
</calcChain>
</file>

<file path=xl/sharedStrings.xml><?xml version="1.0" encoding="utf-8"?>
<sst xmlns="http://schemas.openxmlformats.org/spreadsheetml/2006/main" count="52" uniqueCount="42">
  <si>
    <t>1. PERSONAL:</t>
  </si>
  <si>
    <t>PERSONAL</t>
  </si>
  <si>
    <t>Vr. MES</t>
  </si>
  <si>
    <t xml:space="preserve">DEDICACIÓN </t>
  </si>
  <si>
    <t>MESES</t>
  </si>
  <si>
    <t>Vr. PARCIAL</t>
  </si>
  <si>
    <t>TÉCNICO ELECTRICISTA</t>
  </si>
  <si>
    <t>SUBTOTAL COSTOS PERSONAL:</t>
  </si>
  <si>
    <t>FACTOR MULTIPLICADOR:</t>
  </si>
  <si>
    <t>TOTAL COSTOS PERSONAL:</t>
  </si>
  <si>
    <t>2. OTROS COSTOS:</t>
  </si>
  <si>
    <t>DESCRIPCIÓN</t>
  </si>
  <si>
    <t>Vr. UNIT</t>
  </si>
  <si>
    <t>UNIDAD</t>
  </si>
  <si>
    <t>MES</t>
  </si>
  <si>
    <t>OFICINA - SOFTWARE - PAPELERÍA</t>
  </si>
  <si>
    <t>EQUIPOS DE MEDICIÓN- COMUNICACIONES - INFORMES</t>
  </si>
  <si>
    <t>SUBTOTAL OTROS COSTOS:</t>
  </si>
  <si>
    <t>FACTOR MULTIPLICADOR OTROS COSTOS:</t>
  </si>
  <si>
    <t>TOTAL OTROS COSTOS:</t>
  </si>
  <si>
    <t>TOTAL COSTO BÁSICO:</t>
  </si>
  <si>
    <t>VALOR TOTAL:</t>
  </si>
  <si>
    <t>IVA (19%):</t>
  </si>
  <si>
    <t>DIRECTOR DE INTERVENTORÍA</t>
  </si>
  <si>
    <t>UN</t>
  </si>
  <si>
    <t>TRANSPORTE - FLUVIAL  AEREO - TERRESTRE</t>
  </si>
  <si>
    <t xml:space="preserve">ING. ELECTRICISTA O ELECTROMECANICO </t>
  </si>
  <si>
    <t>APOYO AMBIENTAL</t>
  </si>
  <si>
    <t>APOYO SOCIALES</t>
  </si>
  <si>
    <t>APOYO SISO y/o HSEQ</t>
  </si>
  <si>
    <t xml:space="preserve">APOYO ADMINISTRATIVO </t>
  </si>
  <si>
    <t>DESPLAZAMIENTOS DIRECTOR INTERVENTORÍA</t>
  </si>
  <si>
    <t>LOCALIZACIÓN ING. RESIDENTE ELECTRICISTA</t>
  </si>
  <si>
    <t>LOCALIZACIÓN TÉCNICO ELECTRICISTA</t>
  </si>
  <si>
    <t>LOCALIZACIÓN APOYO AMBIENTAL</t>
  </si>
  <si>
    <t>LOCALIZACIÓN APOYO SOCIAL</t>
  </si>
  <si>
    <t>LOCALIZACIÓN APOYO SISO y/o HSEQ</t>
  </si>
  <si>
    <t>Anexo No. 3: TABLA DE RECURSOS Y RESUMEN DEL VALOR TOTAL DE LA OFERTA</t>
  </si>
  <si>
    <t>: VALOR INTERVENTORÍA</t>
  </si>
  <si>
    <t>Contrato Interadministrativo GGC-2056-2025
SISFV EN COMUNIDADES RURALES DEL MUNICIPIO DE LA URIBE, META</t>
  </si>
  <si>
    <t>OBJETO: “IMPLEMENTACION DE SOLUCIONES SOLARES FOTOVOLTAICAS SSFV EN EL MARCO DE LA ESTRATEGIA NACIONAL DE COMUNIDADES ENERGETICAS EN EL MUNICIPIO DE LA URIBE, DEPARTAMENTO DE META”.</t>
  </si>
  <si>
    <t>CANT.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</si>
</sst>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_(&quot;$&quot;\ * #,##0_);_(&quot;$&quot;\ * \(#,##0\);_(&quot;$&quot;\ * &quot;-&quot;??_);_(@_)"/>
    <numFmt numFmtId="167" formatCode="_(&quot;$&quot;* #,##0_);_(&quot;$&quot;* \(#,##0\);_(&quot;$&quot;* &quot;-&quot;??_);_(@_)"/>
    <numFmt numFmtId="168" formatCode="_(* #,##0_);_(* \(#,##0\);_(* &quot;-&quot;??_);_(@_)"/>
    <numFmt numFmtId="169" formatCode="_ &quot;$&quot;\ * #,##0_ ;_ &quot;$&quot;\ * \-#,##0_ ;_ &quot;$&quot;\ * &quot;-&quot;_ ;_ @_ "/>
    <numFmt numFmtId="170" formatCode="0.0000%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u/>
      <sz val="11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 wrapText="1"/>
    </xf>
    <xf numFmtId="166" fontId="6" fillId="0" borderId="16" xfId="2" applyNumberFormat="1" applyFont="1" applyFill="1" applyBorder="1" applyAlignment="1">
      <alignment horizontal="center" vertical="center"/>
    </xf>
    <xf numFmtId="9" fontId="6" fillId="0" borderId="16" xfId="3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167" fontId="6" fillId="0" borderId="1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16" xfId="0" applyFont="1" applyFill="1" applyBorder="1" applyAlignment="1">
      <alignment horizontal="justify" vertical="center"/>
    </xf>
    <xf numFmtId="167" fontId="3" fillId="0" borderId="17" xfId="0" applyNumberFormat="1" applyFont="1" applyBorder="1" applyAlignment="1">
      <alignment vertical="center"/>
    </xf>
    <xf numFmtId="167" fontId="3" fillId="0" borderId="17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65" fontId="1" fillId="0" borderId="0" xfId="2" applyFont="1" applyAlignment="1">
      <alignment vertical="center"/>
    </xf>
    <xf numFmtId="166" fontId="6" fillId="0" borderId="16" xfId="2" applyNumberFormat="1" applyFont="1" applyFill="1" applyBorder="1" applyAlignment="1">
      <alignment vertical="center"/>
    </xf>
    <xf numFmtId="165" fontId="6" fillId="0" borderId="16" xfId="2" applyFont="1" applyFill="1" applyBorder="1" applyAlignment="1">
      <alignment horizontal="center" vertical="center"/>
    </xf>
    <xf numFmtId="165" fontId="1" fillId="0" borderId="0" xfId="2" applyFont="1" applyFill="1" applyAlignment="1">
      <alignment vertical="center"/>
    </xf>
    <xf numFmtId="166" fontId="6" fillId="0" borderId="16" xfId="2" applyNumberFormat="1" applyFont="1" applyBorder="1" applyAlignment="1">
      <alignment vertical="center"/>
    </xf>
    <xf numFmtId="165" fontId="6" fillId="0" borderId="16" xfId="2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167" fontId="6" fillId="0" borderId="17" xfId="0" applyNumberFormat="1" applyFont="1" applyBorder="1" applyAlignment="1">
      <alignment horizontal="center" vertical="center"/>
    </xf>
    <xf numFmtId="168" fontId="1" fillId="0" borderId="0" xfId="1" applyNumberFormat="1" applyFont="1" applyAlignment="1">
      <alignment vertical="center"/>
    </xf>
    <xf numFmtId="169" fontId="3" fillId="0" borderId="17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169" fontId="6" fillId="0" borderId="5" xfId="0" applyNumberFormat="1" applyFont="1" applyBorder="1" applyAlignment="1">
      <alignment vertical="center"/>
    </xf>
    <xf numFmtId="169" fontId="3" fillId="0" borderId="17" xfId="0" applyNumberFormat="1" applyFont="1" applyFill="1" applyBorder="1" applyAlignment="1">
      <alignment horizontal="center" vertical="center"/>
    </xf>
    <xf numFmtId="168" fontId="1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3" fontId="10" fillId="0" borderId="0" xfId="0" applyNumberFormat="1" applyFont="1"/>
    <xf numFmtId="2" fontId="3" fillId="2" borderId="17" xfId="0" applyNumberFormat="1" applyFont="1" applyFill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0" fontId="1" fillId="0" borderId="0" xfId="0" applyNumberFormat="1" applyFont="1" applyAlignment="1">
      <alignment horizontal="center" vertical="center"/>
    </xf>
    <xf numFmtId="3" fontId="2" fillId="3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15" xfId="0" applyFont="1" applyBorder="1" applyAlignment="1">
      <alignment horizontal="center" vertical="center"/>
    </xf>
    <xf numFmtId="168" fontId="0" fillId="0" borderId="0" xfId="1" applyNumberFormat="1" applyFont="1"/>
    <xf numFmtId="168" fontId="11" fillId="0" borderId="0" xfId="1" applyNumberFormat="1" applyFont="1"/>
    <xf numFmtId="0" fontId="1" fillId="0" borderId="16" xfId="0" applyFont="1" applyBorder="1" applyAlignment="1">
      <alignment vertical="center"/>
    </xf>
    <xf numFmtId="169" fontId="12" fillId="4" borderId="2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vertical="center"/>
    </xf>
    <xf numFmtId="170" fontId="1" fillId="0" borderId="0" xfId="0" applyNumberFormat="1" applyFont="1" applyFill="1" applyAlignment="1">
      <alignment horizontal="center"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21" xfId="0" applyNumberFormat="1" applyFont="1" applyFill="1" applyBorder="1" applyAlignment="1">
      <alignment vertical="center"/>
    </xf>
    <xf numFmtId="170" fontId="1" fillId="0" borderId="21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justify" vertical="center" wrapText="1"/>
    </xf>
    <xf numFmtId="0" fontId="9" fillId="2" borderId="7" xfId="0" applyFont="1" applyFill="1" applyBorder="1" applyAlignment="1">
      <alignment horizontal="justify" vertical="center" wrapText="1"/>
    </xf>
    <xf numFmtId="0" fontId="9" fillId="2" borderId="8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0" fontId="2" fillId="3" borderId="0" xfId="0" applyNumberFormat="1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2250622</xdr:colOff>
      <xdr:row>1</xdr:row>
      <xdr:rowOff>108857</xdr:rowOff>
    </xdr:from>
    <xdr:to>
      <xdr:col>4</xdr:col>
      <xdr:colOff>366806</xdr:colOff>
      <xdr:row>2</xdr:row>
      <xdr:rowOff>795441</xdr:rowOff>
    </xdr:to>
    <xdr:pic>
      <xdr:nvPicPr>
        <xdr:cNvPr id="2" name="1 Imagen" descr="Logotipo-GENSA (2).jpg">
          <a:extLst>
            <a:ext uri="{FF2B5EF4-FFF2-40B4-BE49-F238E27FC236}">
              <a16:creationId xmlns:a16="http://schemas.microsoft.com/office/drawing/2014/main" id="{C45FE7B8-C60E-4820-8186-1FD2543E0333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1247" y="299357"/>
          <a:ext cx="3160352" cy="905659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>
    <xdr:from>
      <xdr:col>6</xdr:col>
      <xdr:colOff>231321</xdr:colOff>
      <xdr:row>29</xdr:row>
      <xdr:rowOff>95250</xdr:rowOff>
    </xdr:from>
    <xdr:to>
      <xdr:col>6</xdr:col>
      <xdr:colOff>1251857</xdr:colOff>
      <xdr:row>33</xdr:row>
      <xdr:rowOff>81643</xdr:rowOff>
    </xdr:to>
    <xdr:sp macro="" textlink="">
      <xdr:nvSpPr>
        <xdr:cNvPr id="3" name="Bocadillo: rectángulo con esquinas redondeadas 2">
          <a:extLst>
            <a:ext uri="{FF2B5EF4-FFF2-40B4-BE49-F238E27FC236}">
              <a16:creationId xmlns:a16="http://schemas.microsoft.com/office/drawing/2014/main" id="{1B4571E2-38EE-43F9-8234-530E211A83AC}"/>
            </a:ext>
          </a:extLst>
        </xdr:cNvPr>
        <xdr:cNvSpPr/>
      </xdr:nvSpPr>
      <xdr:spPr>
        <a:xfrm>
          <a:off x="7973785" y="6749143"/>
          <a:ext cx="1020536" cy="748393"/>
        </a:xfrm>
        <a:prstGeom prst="wedgeRound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Colocar Factor Multiplicador</a:t>
          </a:r>
        </a:p>
      </xdr:txBody>
    </xdr:sp>
    <xdr:clientData/>
  </xdr:twoCellAnchor>
  <xdr:twoCellAnchor>
    <xdr:from>
      <xdr:col>6</xdr:col>
      <xdr:colOff>204107</xdr:colOff>
      <xdr:row>14</xdr:row>
      <xdr:rowOff>81643</xdr:rowOff>
    </xdr:from>
    <xdr:to>
      <xdr:col>6</xdr:col>
      <xdr:colOff>1224643</xdr:colOff>
      <xdr:row>18</xdr:row>
      <xdr:rowOff>68036</xdr:rowOff>
    </xdr:to>
    <xdr:sp macro="" textlink="">
      <xdr:nvSpPr>
        <xdr:cNvPr id="4" name="Bocadillo: rectángulo con esquinas redondeadas 3">
          <a:extLst>
            <a:ext uri="{FF2B5EF4-FFF2-40B4-BE49-F238E27FC236}">
              <a16:creationId xmlns:a16="http://schemas.microsoft.com/office/drawing/2014/main" id="{CA31864E-5C55-4997-9DBC-87DF6D131046}"/>
            </a:ext>
          </a:extLst>
        </xdr:cNvPr>
        <xdr:cNvSpPr/>
      </xdr:nvSpPr>
      <xdr:spPr>
        <a:xfrm>
          <a:off x="7946571" y="3864429"/>
          <a:ext cx="1020536" cy="748393"/>
        </a:xfrm>
        <a:prstGeom prst="wedgeRound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Colocar Factor Multiplicador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80036-32CE-40AB-A2DF-9EE38058D620}">
  <sheetPr>
    <tabColor rgb="FF00B0F0"/>
    <pageSetUpPr fitToPage="1"/>
  </sheetPr>
  <dimension ref="B1:L41"/>
  <sheetViews>
    <sheetView showGridLines="0" tabSelected="1" zoomScale="70" zoomScaleNormal="70" zoomScaleSheetLayoutView="7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J23" sqref="J23"/>
    </sheetView>
  </sheetViews>
  <sheetFormatPr baseColWidth="10" defaultColWidth="11.42578125" defaultRowHeight="14.25" x14ac:dyDescent="0.25"/>
  <cols>
    <col min="1" max="1" width="3.42578125" style="1" customWidth="1"/>
    <col min="2" max="2" width="10.140625" style="1" customWidth="1"/>
    <col min="3" max="3" width="59.140625" style="1" bestFit="1" customWidth="1"/>
    <col min="4" max="4" width="16.5703125" style="1" customWidth="1"/>
    <col min="5" max="5" width="16.42578125" style="1" bestFit="1" customWidth="1"/>
    <col min="6" max="6" width="10.28515625" style="1" customWidth="1"/>
    <col min="7" max="7" width="23.7109375" style="1" customWidth="1"/>
    <col min="8" max="8" width="2.7109375" style="1" customWidth="1"/>
    <col min="9" max="9" width="20.7109375" style="34" bestFit="1" customWidth="1"/>
    <col min="10" max="10" width="17.140625" style="36" customWidth="1"/>
    <col min="11" max="11" width="27.85546875" style="1" customWidth="1"/>
    <col min="12" max="16384" width="11.42578125" style="1"/>
  </cols>
  <sheetData>
    <row r="1" spans="2:11" ht="15" thickBot="1" x14ac:dyDescent="0.3"/>
    <row r="2" spans="2:11" ht="17.25" customHeight="1" x14ac:dyDescent="0.25">
      <c r="B2" s="52"/>
      <c r="C2" s="53"/>
      <c r="D2" s="53"/>
      <c r="E2" s="53"/>
      <c r="F2" s="53"/>
      <c r="G2" s="54"/>
    </row>
    <row r="3" spans="2:11" ht="66.75" customHeight="1" x14ac:dyDescent="0.25">
      <c r="B3" s="55"/>
      <c r="C3" s="56"/>
      <c r="D3" s="56"/>
      <c r="E3" s="56"/>
      <c r="F3" s="56"/>
      <c r="G3" s="57"/>
    </row>
    <row r="4" spans="2:11" ht="37.5" customHeight="1" x14ac:dyDescent="0.25">
      <c r="B4" s="58" t="s">
        <v>39</v>
      </c>
      <c r="C4" s="59"/>
      <c r="D4" s="59"/>
      <c r="E4" s="59"/>
      <c r="F4" s="59"/>
      <c r="G4" s="60"/>
    </row>
    <row r="5" spans="2:11" x14ac:dyDescent="0.25">
      <c r="B5" s="58" t="s">
        <v>37</v>
      </c>
      <c r="C5" s="59"/>
      <c r="D5" s="59"/>
      <c r="E5" s="59"/>
      <c r="F5" s="59"/>
      <c r="G5" s="60"/>
    </row>
    <row r="6" spans="2:11" ht="15" thickBot="1" x14ac:dyDescent="0.3">
      <c r="B6" s="58"/>
      <c r="C6" s="59"/>
      <c r="D6" s="59"/>
      <c r="E6" s="59"/>
      <c r="F6" s="59"/>
      <c r="G6" s="60"/>
    </row>
    <row r="7" spans="2:11" ht="29.25" hidden="1" customHeight="1" x14ac:dyDescent="0.25">
      <c r="B7" s="58"/>
      <c r="C7" s="59"/>
      <c r="D7" s="59"/>
      <c r="E7" s="59"/>
      <c r="F7" s="59"/>
      <c r="G7" s="60"/>
    </row>
    <row r="8" spans="2:11" ht="42.75" customHeight="1" thickBot="1" x14ac:dyDescent="0.3">
      <c r="B8" s="61" t="s">
        <v>40</v>
      </c>
      <c r="C8" s="62"/>
      <c r="D8" s="62"/>
      <c r="E8" s="62"/>
      <c r="F8" s="62"/>
      <c r="G8" s="63"/>
      <c r="K8" s="2"/>
    </row>
    <row r="9" spans="2:11" ht="15" x14ac:dyDescent="0.25">
      <c r="B9" s="70" t="s">
        <v>0</v>
      </c>
      <c r="C9" s="71"/>
      <c r="D9" s="3"/>
      <c r="E9" s="3"/>
      <c r="F9" s="3"/>
      <c r="G9" s="4"/>
    </row>
    <row r="10" spans="2:11" ht="15" customHeight="1" x14ac:dyDescent="0.25">
      <c r="B10" s="64" t="s">
        <v>41</v>
      </c>
      <c r="C10" s="66" t="s">
        <v>1</v>
      </c>
      <c r="D10" s="66" t="s">
        <v>2</v>
      </c>
      <c r="E10" s="66" t="s">
        <v>3</v>
      </c>
      <c r="F10" s="66" t="s">
        <v>4</v>
      </c>
      <c r="G10" s="68" t="s">
        <v>5</v>
      </c>
    </row>
    <row r="11" spans="2:11" ht="15" customHeight="1" x14ac:dyDescent="0.25">
      <c r="B11" s="65"/>
      <c r="C11" s="67"/>
      <c r="D11" s="67"/>
      <c r="E11" s="67"/>
      <c r="F11" s="67"/>
      <c r="G11" s="69"/>
    </row>
    <row r="12" spans="2:11" s="11" customFormat="1" ht="15" x14ac:dyDescent="0.25">
      <c r="B12" s="5">
        <v>1</v>
      </c>
      <c r="C12" s="12" t="s">
        <v>23</v>
      </c>
      <c r="D12" s="7">
        <v>0</v>
      </c>
      <c r="E12" s="8">
        <v>1</v>
      </c>
      <c r="F12" s="9">
        <v>11</v>
      </c>
      <c r="G12" s="10">
        <f>B12*D12*E12*F12</f>
        <v>0</v>
      </c>
      <c r="I12" s="35"/>
      <c r="J12" s="37"/>
    </row>
    <row r="13" spans="2:11" s="11" customFormat="1" ht="15" x14ac:dyDescent="0.25">
      <c r="B13" s="5">
        <v>1</v>
      </c>
      <c r="C13" s="12" t="s">
        <v>26</v>
      </c>
      <c r="D13" s="7">
        <v>0</v>
      </c>
      <c r="E13" s="8">
        <v>1</v>
      </c>
      <c r="F13" s="9">
        <v>11</v>
      </c>
      <c r="G13" s="10">
        <f t="shared" ref="G13:G18" si="0">B13*D13*E13*F13</f>
        <v>0</v>
      </c>
      <c r="I13" s="35"/>
      <c r="J13" s="37"/>
    </row>
    <row r="14" spans="2:11" s="11" customFormat="1" ht="15" x14ac:dyDescent="0.25">
      <c r="B14" s="5">
        <v>2</v>
      </c>
      <c r="C14" s="6" t="s">
        <v>6</v>
      </c>
      <c r="D14" s="7">
        <v>0</v>
      </c>
      <c r="E14" s="8">
        <v>1</v>
      </c>
      <c r="F14" s="9">
        <v>10</v>
      </c>
      <c r="G14" s="10">
        <f t="shared" si="0"/>
        <v>0</v>
      </c>
      <c r="I14" s="35"/>
      <c r="J14" s="37"/>
    </row>
    <row r="15" spans="2:11" s="11" customFormat="1" ht="15" x14ac:dyDescent="0.25">
      <c r="B15" s="5">
        <v>2</v>
      </c>
      <c r="C15" s="12" t="s">
        <v>27</v>
      </c>
      <c r="D15" s="7">
        <v>0</v>
      </c>
      <c r="E15" s="8">
        <v>1</v>
      </c>
      <c r="F15" s="9">
        <v>10</v>
      </c>
      <c r="G15" s="10">
        <f>B15*D15*E15*F15</f>
        <v>0</v>
      </c>
      <c r="I15" s="35"/>
      <c r="J15" s="37"/>
    </row>
    <row r="16" spans="2:11" s="11" customFormat="1" ht="15" x14ac:dyDescent="0.25">
      <c r="B16" s="5">
        <v>2</v>
      </c>
      <c r="C16" s="12" t="s">
        <v>28</v>
      </c>
      <c r="D16" s="7">
        <v>0</v>
      </c>
      <c r="E16" s="8">
        <v>1</v>
      </c>
      <c r="F16" s="9">
        <v>10</v>
      </c>
      <c r="G16" s="10">
        <f t="shared" si="0"/>
        <v>0</v>
      </c>
      <c r="I16" s="35"/>
      <c r="J16" s="37"/>
    </row>
    <row r="17" spans="2:10" s="11" customFormat="1" ht="15" x14ac:dyDescent="0.25">
      <c r="B17" s="5">
        <v>2</v>
      </c>
      <c r="C17" s="12" t="s">
        <v>29</v>
      </c>
      <c r="D17" s="7">
        <v>0</v>
      </c>
      <c r="E17" s="8">
        <v>1</v>
      </c>
      <c r="F17" s="9">
        <v>10</v>
      </c>
      <c r="G17" s="10">
        <f t="shared" si="0"/>
        <v>0</v>
      </c>
      <c r="I17" s="35"/>
      <c r="J17" s="37"/>
    </row>
    <row r="18" spans="2:10" s="11" customFormat="1" ht="15" x14ac:dyDescent="0.25">
      <c r="B18" s="5">
        <v>1</v>
      </c>
      <c r="C18" s="6" t="s">
        <v>30</v>
      </c>
      <c r="D18" s="7">
        <v>0</v>
      </c>
      <c r="E18" s="8">
        <v>1</v>
      </c>
      <c r="F18" s="9">
        <v>10</v>
      </c>
      <c r="G18" s="10">
        <f t="shared" si="0"/>
        <v>0</v>
      </c>
      <c r="I18" s="40"/>
      <c r="J18" s="37"/>
    </row>
    <row r="19" spans="2:10" ht="15.75" x14ac:dyDescent="0.25">
      <c r="B19" s="72" t="s">
        <v>7</v>
      </c>
      <c r="C19" s="73"/>
      <c r="D19" s="73"/>
      <c r="E19" s="73"/>
      <c r="F19" s="73"/>
      <c r="G19" s="13">
        <f>SUM(G12:G18)</f>
        <v>0</v>
      </c>
    </row>
    <row r="20" spans="2:10" ht="15.75" x14ac:dyDescent="0.25">
      <c r="B20" s="74" t="s">
        <v>8</v>
      </c>
      <c r="C20" s="75"/>
      <c r="D20" s="75"/>
      <c r="E20" s="75"/>
      <c r="F20" s="75"/>
      <c r="G20" s="33"/>
    </row>
    <row r="21" spans="2:10" ht="15.75" x14ac:dyDescent="0.25">
      <c r="B21" s="72" t="s">
        <v>9</v>
      </c>
      <c r="C21" s="73"/>
      <c r="D21" s="73"/>
      <c r="E21" s="73"/>
      <c r="F21" s="73"/>
      <c r="G21" s="14">
        <f>G19*G20</f>
        <v>0</v>
      </c>
    </row>
    <row r="22" spans="2:10" ht="15" x14ac:dyDescent="0.25">
      <c r="B22" s="81" t="s">
        <v>10</v>
      </c>
      <c r="C22" s="82"/>
      <c r="D22" s="15"/>
      <c r="E22" s="15"/>
      <c r="F22" s="15"/>
      <c r="G22" s="16"/>
    </row>
    <row r="23" spans="2:10" x14ac:dyDescent="0.25">
      <c r="B23" s="76" t="s">
        <v>41</v>
      </c>
      <c r="C23" s="78" t="s">
        <v>11</v>
      </c>
      <c r="D23" s="80" t="s">
        <v>12</v>
      </c>
      <c r="E23" s="80" t="s">
        <v>13</v>
      </c>
      <c r="F23" s="78" t="s">
        <v>4</v>
      </c>
      <c r="G23" s="88" t="s">
        <v>5</v>
      </c>
    </row>
    <row r="24" spans="2:10" x14ac:dyDescent="0.25">
      <c r="B24" s="77"/>
      <c r="C24" s="79"/>
      <c r="D24" s="80"/>
      <c r="E24" s="80"/>
      <c r="F24" s="79"/>
      <c r="G24" s="89"/>
      <c r="H24" s="17"/>
    </row>
    <row r="25" spans="2:10" s="11" customFormat="1" ht="15" x14ac:dyDescent="0.25">
      <c r="B25" s="5">
        <v>1</v>
      </c>
      <c r="C25" s="44" t="s">
        <v>31</v>
      </c>
      <c r="D25" s="18">
        <v>0</v>
      </c>
      <c r="E25" s="19" t="s">
        <v>24</v>
      </c>
      <c r="F25" s="9">
        <v>10</v>
      </c>
      <c r="G25" s="10">
        <f>+D25*F25*B25</f>
        <v>0</v>
      </c>
      <c r="H25" s="20"/>
      <c r="I25" s="35"/>
      <c r="J25" s="37"/>
    </row>
    <row r="26" spans="2:10" s="11" customFormat="1" ht="15" x14ac:dyDescent="0.25">
      <c r="B26" s="5">
        <v>1</v>
      </c>
      <c r="C26" s="44" t="s">
        <v>32</v>
      </c>
      <c r="D26" s="18">
        <v>0</v>
      </c>
      <c r="E26" s="19" t="s">
        <v>14</v>
      </c>
      <c r="F26" s="9">
        <v>10</v>
      </c>
      <c r="G26" s="10">
        <f t="shared" ref="G26:G33" si="1">+F26*D26*B26</f>
        <v>0</v>
      </c>
      <c r="H26" s="20"/>
      <c r="I26" s="35"/>
      <c r="J26" s="37"/>
    </row>
    <row r="27" spans="2:10" s="11" customFormat="1" ht="15" x14ac:dyDescent="0.25">
      <c r="B27" s="5">
        <v>2</v>
      </c>
      <c r="C27" s="44" t="s">
        <v>33</v>
      </c>
      <c r="D27" s="18">
        <v>0</v>
      </c>
      <c r="E27" s="19" t="s">
        <v>14</v>
      </c>
      <c r="F27" s="9">
        <v>10</v>
      </c>
      <c r="G27" s="10">
        <f t="shared" si="1"/>
        <v>0</v>
      </c>
      <c r="H27" s="20"/>
      <c r="I27" s="35"/>
      <c r="J27" s="37"/>
    </row>
    <row r="28" spans="2:10" s="11" customFormat="1" ht="15" x14ac:dyDescent="0.25">
      <c r="B28" s="5">
        <f>+B15</f>
        <v>2</v>
      </c>
      <c r="C28" s="44" t="s">
        <v>34</v>
      </c>
      <c r="D28" s="18">
        <v>0</v>
      </c>
      <c r="E28" s="19" t="s">
        <v>14</v>
      </c>
      <c r="F28" s="9">
        <v>10</v>
      </c>
      <c r="G28" s="10">
        <f t="shared" si="1"/>
        <v>0</v>
      </c>
      <c r="H28" s="20"/>
      <c r="I28" s="35"/>
      <c r="J28" s="37"/>
    </row>
    <row r="29" spans="2:10" s="11" customFormat="1" ht="15" x14ac:dyDescent="0.25">
      <c r="B29" s="5">
        <f>+B16</f>
        <v>2</v>
      </c>
      <c r="C29" s="44" t="s">
        <v>35</v>
      </c>
      <c r="D29" s="18">
        <v>0</v>
      </c>
      <c r="E29" s="19" t="s">
        <v>14</v>
      </c>
      <c r="F29" s="9">
        <v>10</v>
      </c>
      <c r="G29" s="10">
        <f t="shared" si="1"/>
        <v>0</v>
      </c>
      <c r="H29" s="20"/>
      <c r="I29" s="35"/>
      <c r="J29" s="37"/>
    </row>
    <row r="30" spans="2:10" s="11" customFormat="1" ht="15" x14ac:dyDescent="0.25">
      <c r="B30" s="5">
        <f>+B17</f>
        <v>2</v>
      </c>
      <c r="C30" s="44" t="s">
        <v>36</v>
      </c>
      <c r="D30" s="18">
        <v>0</v>
      </c>
      <c r="E30" s="19" t="s">
        <v>14</v>
      </c>
      <c r="F30" s="9">
        <v>10</v>
      </c>
      <c r="G30" s="10">
        <f t="shared" si="1"/>
        <v>0</v>
      </c>
      <c r="H30" s="20"/>
      <c r="I30" s="35"/>
      <c r="J30" s="37"/>
    </row>
    <row r="31" spans="2:10" s="11" customFormat="1" ht="15" x14ac:dyDescent="0.25">
      <c r="B31" s="5">
        <v>11</v>
      </c>
      <c r="C31" s="44" t="s">
        <v>25</v>
      </c>
      <c r="D31" s="18">
        <v>0</v>
      </c>
      <c r="E31" s="19" t="s">
        <v>14</v>
      </c>
      <c r="F31" s="9">
        <v>10</v>
      </c>
      <c r="G31" s="10">
        <f t="shared" si="1"/>
        <v>0</v>
      </c>
      <c r="H31" s="20"/>
      <c r="I31" s="35"/>
      <c r="J31" s="37"/>
    </row>
    <row r="32" spans="2:10" ht="15" x14ac:dyDescent="0.25">
      <c r="B32" s="41">
        <v>1</v>
      </c>
      <c r="C32" s="44" t="s">
        <v>15</v>
      </c>
      <c r="D32" s="21">
        <v>0</v>
      </c>
      <c r="E32" s="22" t="s">
        <v>14</v>
      </c>
      <c r="F32" s="23">
        <v>10</v>
      </c>
      <c r="G32" s="24">
        <f t="shared" si="1"/>
        <v>0</v>
      </c>
      <c r="H32" s="17"/>
    </row>
    <row r="33" spans="2:12" ht="15" x14ac:dyDescent="0.25">
      <c r="B33" s="5">
        <v>1</v>
      </c>
      <c r="C33" s="44" t="s">
        <v>16</v>
      </c>
      <c r="D33" s="21">
        <v>0</v>
      </c>
      <c r="E33" s="22" t="s">
        <v>14</v>
      </c>
      <c r="F33" s="23">
        <v>10</v>
      </c>
      <c r="G33" s="24">
        <f t="shared" si="1"/>
        <v>0</v>
      </c>
    </row>
    <row r="34" spans="2:12" ht="15.75" x14ac:dyDescent="0.25">
      <c r="B34" s="72" t="s">
        <v>17</v>
      </c>
      <c r="C34" s="73"/>
      <c r="D34" s="73"/>
      <c r="E34" s="73"/>
      <c r="F34" s="73"/>
      <c r="G34" s="13">
        <f>SUM(G25:G33)</f>
        <v>0</v>
      </c>
      <c r="H34" s="25"/>
    </row>
    <row r="35" spans="2:12" ht="15.75" x14ac:dyDescent="0.25">
      <c r="B35" s="74" t="s">
        <v>18</v>
      </c>
      <c r="C35" s="75"/>
      <c r="D35" s="75"/>
      <c r="E35" s="75"/>
      <c r="F35" s="75"/>
      <c r="G35" s="33"/>
      <c r="H35" s="25"/>
      <c r="I35" s="46"/>
      <c r="J35" s="90"/>
      <c r="K35" s="90"/>
      <c r="L35" s="11"/>
    </row>
    <row r="36" spans="2:12" ht="15.75" x14ac:dyDescent="0.25">
      <c r="B36" s="72" t="s">
        <v>19</v>
      </c>
      <c r="C36" s="73"/>
      <c r="D36" s="73"/>
      <c r="E36" s="73"/>
      <c r="F36" s="73"/>
      <c r="G36" s="26">
        <f>G34*G35</f>
        <v>0</v>
      </c>
      <c r="H36" s="25"/>
      <c r="I36" s="35"/>
      <c r="J36" s="47"/>
      <c r="K36" s="11"/>
      <c r="L36" s="11"/>
    </row>
    <row r="37" spans="2:12" ht="15" x14ac:dyDescent="0.25">
      <c r="B37" s="27"/>
      <c r="C37" s="15"/>
      <c r="D37" s="15"/>
      <c r="E37" s="15"/>
      <c r="F37" s="15"/>
      <c r="G37" s="28"/>
      <c r="H37" s="30"/>
      <c r="I37" s="48"/>
      <c r="J37" s="47"/>
      <c r="K37" s="11"/>
      <c r="L37" s="11"/>
    </row>
    <row r="38" spans="2:12" ht="15.75" x14ac:dyDescent="0.25">
      <c r="B38" s="72" t="s">
        <v>20</v>
      </c>
      <c r="C38" s="73"/>
      <c r="D38" s="73"/>
      <c r="E38" s="73"/>
      <c r="F38" s="73"/>
      <c r="G38" s="26">
        <f>G21+G36</f>
        <v>0</v>
      </c>
      <c r="H38" s="11"/>
      <c r="I38" s="48"/>
      <c r="J38" s="47"/>
      <c r="K38" s="11"/>
      <c r="L38" s="11"/>
    </row>
    <row r="39" spans="2:12" ht="15.75" x14ac:dyDescent="0.25">
      <c r="B39" s="83" t="s">
        <v>22</v>
      </c>
      <c r="C39" s="84"/>
      <c r="D39" s="84"/>
      <c r="E39" s="84"/>
      <c r="F39" s="84"/>
      <c r="G39" s="29">
        <f>ROUND(G38*0.19,0)</f>
        <v>0</v>
      </c>
      <c r="H39" s="31"/>
      <c r="I39" s="49"/>
      <c r="J39" s="50"/>
      <c r="K39" s="51"/>
      <c r="L39" s="11"/>
    </row>
    <row r="40" spans="2:12" ht="19.5" customHeight="1" thickBot="1" x14ac:dyDescent="0.25">
      <c r="B40" s="85" t="s">
        <v>21</v>
      </c>
      <c r="C40" s="86"/>
      <c r="D40" s="86"/>
      <c r="E40" s="86"/>
      <c r="F40" s="86"/>
      <c r="G40" s="45">
        <f>G38+G39</f>
        <v>0</v>
      </c>
      <c r="H40" s="32"/>
      <c r="I40" s="39">
        <v>1419272066</v>
      </c>
      <c r="J40" s="87" t="s">
        <v>38</v>
      </c>
      <c r="K40" s="87"/>
    </row>
    <row r="41" spans="2:12" x14ac:dyDescent="0.25">
      <c r="J41" s="38"/>
    </row>
  </sheetData>
  <mergeCells count="29">
    <mergeCell ref="B39:F39"/>
    <mergeCell ref="B40:F40"/>
    <mergeCell ref="J40:K40"/>
    <mergeCell ref="G23:G24"/>
    <mergeCell ref="B34:F34"/>
    <mergeCell ref="B35:F35"/>
    <mergeCell ref="J35:K35"/>
    <mergeCell ref="B36:F36"/>
    <mergeCell ref="B38:F38"/>
    <mergeCell ref="B19:F19"/>
    <mergeCell ref="B20:F20"/>
    <mergeCell ref="B21:F21"/>
    <mergeCell ref="B23:B24"/>
    <mergeCell ref="C23:C24"/>
    <mergeCell ref="D23:D24"/>
    <mergeCell ref="E23:E24"/>
    <mergeCell ref="F23:F24"/>
    <mergeCell ref="B22:C22"/>
    <mergeCell ref="B2:G3"/>
    <mergeCell ref="B4:G4"/>
    <mergeCell ref="B5:G7"/>
    <mergeCell ref="B8:G8"/>
    <mergeCell ref="B10:B11"/>
    <mergeCell ref="C10:C11"/>
    <mergeCell ref="D10:D11"/>
    <mergeCell ref="E10:E11"/>
    <mergeCell ref="F10:F11"/>
    <mergeCell ref="G10:G11"/>
    <mergeCell ref="B9:C9"/>
  </mergeCells>
  <pageMargins left="0.51181102362204722" right="0.51181102362204722" top="0.74803149606299213" bottom="0.74803149606299213" header="0.31496062992125984" footer="0.31496062992125984"/>
  <pageSetup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"/>
  <sheetViews>
    <sheetView workbookViewId="0">
      <selection activeCell="C8" sqref="C8"/>
    </sheetView>
  </sheetViews>
  <sheetFormatPr baseColWidth="10" defaultColWidth="11.42578125" defaultRowHeight="15" x14ac:dyDescent="0.25"/>
  <cols>
    <col min="1" max="1" width="11.42578125" style="42"/>
    <col min="2" max="2" width="15.42578125" style="42" bestFit="1" customWidth="1"/>
    <col min="3" max="16384" width="11.42578125" style="42"/>
  </cols>
  <sheetData>
    <row r="7" spans="2:2" x14ac:dyDescent="0.25">
      <c r="B7" s="43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INTERV. LA URIBE, META</vt:lpstr>
      <vt:lpstr>Hoja1</vt:lpstr>
      <vt:lpstr>'ANEXO INTERV. LA URIBE, META'!Área_de_impresión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Villada Salazar</dc:creator>
  <cp:lastModifiedBy>Carlos Alberto Triana Grajales</cp:lastModifiedBy>
  <cp:lastPrinted>2025-12-10T16:42:55Z</cp:lastPrinted>
  <dcterms:created xsi:type="dcterms:W3CDTF">2017-07-18T21:42:02Z</dcterms:created>
  <dcterms:modified xsi:type="dcterms:W3CDTF">2026-02-19T16:03:57Z</dcterms:modified>
</cp:coreProperties>
</file>